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35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<sst xmlns="http://schemas.openxmlformats.org/spreadsheetml/2006/main" count="47" uniqueCount="35">
  <si>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序号</t>
  </si>
  <si>
    <t>项目类别</t>
  </si>
  <si>
    <t>数据类型</t>
  </si>
  <si>
    <t>单位</t>
  </si>
  <si>
    <t>年度目标数</t>
  </si>
  <si>
    <t>完成进度（%）</t>
  </si>
  <si>
    <t>保税区</t>
  </si>
  <si>
    <t>经开区</t>
  </si>
  <si>
    <t>冶金园</t>
  </si>
  <si>
    <t>塘桥镇</t>
  </si>
  <si>
    <t>乐余镇</t>
  </si>
  <si>
    <t>凤凰镇</t>
  </si>
  <si>
    <t>南丰镇</t>
  </si>
  <si>
    <t>大新镇</t>
  </si>
  <si>
    <t>现代农业示范园区</t>
  </si>
  <si>
    <t>新增高新技术企业</t>
  </si>
  <si>
    <t>家</t>
  </si>
  <si>
    <t>新增国际科技合作项目</t>
  </si>
  <si>
    <t>项</t>
  </si>
  <si>
    <t>新增发明专利申请量</t>
  </si>
  <si>
    <t>件</t>
  </si>
  <si>
    <t>拥有有效发明专利</t>
  </si>
  <si>
    <t>科技领军人才重点培育企业产业化销售额</t>
  </si>
  <si>
    <t>科技领军人才重点培育企业产业化纳税额</t>
  </si>
  <si>
    <t>万元</t>
  </si>
  <si>
    <t>1-6月累计数</t>
  </si>
  <si>
    <t>销售超千万领军人才企业数</t>
  </si>
  <si>
    <t>家</t>
  </si>
  <si>
    <t>新增省级以上企业研发机构</t>
  </si>
  <si>
    <t>新增创业服务机构</t>
  </si>
  <si>
    <t>2017年各镇区科技创新指标绩效考核1-6月份监测情况表</t>
  </si>
  <si>
    <t>/</t>
  </si>
  <si>
    <t>预计数</t>
  </si>
  <si>
    <t>实绩数</t>
  </si>
  <si>
    <t>已完成申报，结果未出。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</si>
</sst>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Q12" sqref="A12:IV13"/>
    </sheetView>
  </sheetViews>
  <sheetFormatPr defaultColWidth="9.00390625" defaultRowHeight="14.25"/>
  <cols>
    <col min="1" max="1" width="5.50390625" style="2" customWidth="1"/>
    <col min="2" max="2" width="13.00390625" style="3" customWidth="1"/>
    <col min="3" max="3" width="7.50390625" style="0" customWidth="1"/>
    <col min="4" max="4" width="6.75390625" style="0" customWidth="1"/>
    <col min="5" max="5" width="9.50390625" style="3" customWidth="1"/>
    <col min="6" max="6" width="7.125" style="0" customWidth="1"/>
    <col min="7" max="7" width="8.875" style="0" customWidth="1"/>
    <col min="8" max="9" width="7.50390625" style="0" customWidth="1"/>
    <col min="10" max="10" width="7.625" style="0" customWidth="1"/>
    <col min="11" max="11" width="8.25390625" style="0" customWidth="1"/>
    <col min="12" max="13" width="7.50390625" style="0" customWidth="1"/>
    <col min="14" max="15" width="9.00390625" style="1" customWidth="1"/>
    <col min="16" max="16" width="7.875" style="0" customWidth="1"/>
    <col min="17" max="19" width="9.00390625" style="1" customWidth="1"/>
  </cols>
  <sheetData>
    <row r="1" spans="1:18" ht="4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4"/>
      <c r="R1" s="4"/>
    </row>
    <row r="2" spans="1:18" ht="26.25" customHeight="1">
      <c r="A2" s="5" t="s">
        <v>0</v>
      </c>
      <c r="B2" s="5" t="s">
        <v>1</v>
      </c>
      <c r="C2" s="5" t="s">
        <v>3</v>
      </c>
      <c r="D2" s="5" t="s">
        <v>4</v>
      </c>
      <c r="E2" s="5" t="s">
        <v>2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25</v>
      </c>
      <c r="P2" s="5" t="s">
        <v>5</v>
      </c>
      <c r="Q2" s="4"/>
      <c r="R2" s="4"/>
    </row>
    <row r="3" spans="1:18" ht="39.75" customHeight="1">
      <c r="A3" s="5">
        <v>1</v>
      </c>
      <c r="B3" s="5" t="s">
        <v>22</v>
      </c>
      <c r="C3" s="5" t="s">
        <v>24</v>
      </c>
      <c r="D3" s="5">
        <v>286890</v>
      </c>
      <c r="E3" s="5" t="s">
        <v>32</v>
      </c>
      <c r="F3" s="5">
        <v>35172.1</v>
      </c>
      <c r="G3" s="6">
        <v>38566.19</v>
      </c>
      <c r="H3" s="6">
        <v>10650</v>
      </c>
      <c r="I3" s="6">
        <v>5219.76</v>
      </c>
      <c r="J3" s="6">
        <v>5392</v>
      </c>
      <c r="K3" s="6">
        <v>64788.04</v>
      </c>
      <c r="L3" s="6">
        <v>4522.39</v>
      </c>
      <c r="M3" s="6">
        <v>817.23</v>
      </c>
      <c r="N3" s="6">
        <v>678.88</v>
      </c>
      <c r="O3" s="5">
        <f>SUM(F3:N3)</f>
        <v>165806.59000000003</v>
      </c>
      <c r="P3" s="9">
        <f>O3/D3</f>
        <v>0.5779448220572345</v>
      </c>
      <c r="Q3" s="4"/>
      <c r="R3" s="4"/>
    </row>
    <row r="4" spans="1:18" ht="39" customHeight="1">
      <c r="A4" s="5">
        <v>2</v>
      </c>
      <c r="B4" s="5" t="s">
        <v>23</v>
      </c>
      <c r="C4" s="5" t="s">
        <v>24</v>
      </c>
      <c r="D4" s="5">
        <v>12790</v>
      </c>
      <c r="E4" s="5" t="s">
        <v>32</v>
      </c>
      <c r="F4" s="5">
        <v>1892.75</v>
      </c>
      <c r="G4" s="6">
        <v>1375.5</v>
      </c>
      <c r="H4" s="6">
        <v>389</v>
      </c>
      <c r="I4" s="6">
        <v>525.41</v>
      </c>
      <c r="J4" s="6">
        <v>272</v>
      </c>
      <c r="K4" s="6">
        <v>2845.655</v>
      </c>
      <c r="L4" s="6">
        <v>152.7</v>
      </c>
      <c r="M4" s="6">
        <v>18.23</v>
      </c>
      <c r="N4" s="6">
        <v>18.779</v>
      </c>
      <c r="O4" s="5">
        <f aca="true" t="shared" si="0" ref="O4:O11">SUM(F4:N4)</f>
        <v>7490.024</v>
      </c>
      <c r="P4" s="9">
        <f aca="true" t="shared" si="1" ref="P4:P11">O4/D4</f>
        <v>0.5856156372165755</v>
      </c>
      <c r="Q4" s="4"/>
      <c r="R4" s="4"/>
    </row>
    <row r="5" spans="1:18" ht="39" customHeight="1">
      <c r="A5" s="5">
        <v>3</v>
      </c>
      <c r="B5" s="5" t="s">
        <v>26</v>
      </c>
      <c r="C5" s="5" t="s">
        <v>27</v>
      </c>
      <c r="D5" s="5">
        <v>71</v>
      </c>
      <c r="E5" s="5" t="s">
        <v>32</v>
      </c>
      <c r="F5" s="5">
        <v>12</v>
      </c>
      <c r="G5" s="6">
        <v>11</v>
      </c>
      <c r="H5" s="6">
        <v>3</v>
      </c>
      <c r="I5" s="6">
        <v>1</v>
      </c>
      <c r="J5" s="6">
        <v>2</v>
      </c>
      <c r="K5" s="6">
        <v>7</v>
      </c>
      <c r="L5" s="6">
        <v>1</v>
      </c>
      <c r="M5" s="6">
        <v>0</v>
      </c>
      <c r="N5" s="6">
        <v>0</v>
      </c>
      <c r="O5" s="5">
        <f t="shared" si="0"/>
        <v>37</v>
      </c>
      <c r="P5" s="9">
        <f t="shared" si="1"/>
        <v>0.5211267605633803</v>
      </c>
      <c r="Q5" s="4"/>
      <c r="R5" s="4"/>
    </row>
    <row r="6" spans="1:19" ht="34.5" customHeight="1">
      <c r="A6" s="5">
        <v>4</v>
      </c>
      <c r="B6" s="5" t="s">
        <v>15</v>
      </c>
      <c r="C6" s="5" t="s">
        <v>16</v>
      </c>
      <c r="D6" s="5">
        <v>60</v>
      </c>
      <c r="E6" s="5"/>
      <c r="F6" s="11" t="s">
        <v>34</v>
      </c>
      <c r="G6" s="12"/>
      <c r="H6" s="12"/>
      <c r="I6" s="12"/>
      <c r="J6" s="12"/>
      <c r="K6" s="12"/>
      <c r="L6" s="12"/>
      <c r="M6" s="12"/>
      <c r="N6" s="12"/>
      <c r="O6" s="13"/>
      <c r="P6" s="9">
        <f t="shared" si="1"/>
        <v>0</v>
      </c>
      <c r="Q6" s="7"/>
      <c r="R6" s="7"/>
      <c r="S6" s="3"/>
    </row>
    <row r="7" spans="1:19" s="1" customFormat="1" ht="39.75" customHeight="1">
      <c r="A7" s="5">
        <v>5</v>
      </c>
      <c r="B7" s="5" t="s">
        <v>17</v>
      </c>
      <c r="C7" s="5" t="s">
        <v>18</v>
      </c>
      <c r="D7" s="5">
        <v>30</v>
      </c>
      <c r="E7" s="5" t="s">
        <v>33</v>
      </c>
      <c r="F7" s="5">
        <v>5</v>
      </c>
      <c r="G7" s="5">
        <v>5</v>
      </c>
      <c r="H7" s="5">
        <v>4</v>
      </c>
      <c r="I7" s="5">
        <v>2</v>
      </c>
      <c r="J7" s="5">
        <v>2</v>
      </c>
      <c r="K7" s="5">
        <v>2</v>
      </c>
      <c r="L7" s="5">
        <v>2</v>
      </c>
      <c r="M7" s="5">
        <v>1</v>
      </c>
      <c r="N7" s="5" t="s">
        <v>31</v>
      </c>
      <c r="O7" s="5">
        <f t="shared" si="0"/>
        <v>23</v>
      </c>
      <c r="P7" s="9">
        <f t="shared" si="1"/>
        <v>0.7666666666666667</v>
      </c>
      <c r="Q7" s="7"/>
      <c r="R7" s="7"/>
      <c r="S7" s="3"/>
    </row>
    <row r="8" spans="1:19" ht="34.5" customHeight="1">
      <c r="A8" s="5">
        <v>6</v>
      </c>
      <c r="B8" s="5" t="s">
        <v>19</v>
      </c>
      <c r="C8" s="5" t="s">
        <v>20</v>
      </c>
      <c r="D8" s="5">
        <v>3500</v>
      </c>
      <c r="E8" s="8" t="s">
        <v>32</v>
      </c>
      <c r="F8" s="5">
        <v>397</v>
      </c>
      <c r="G8" s="5">
        <v>587</v>
      </c>
      <c r="H8" s="5">
        <v>197</v>
      </c>
      <c r="I8" s="5">
        <v>131</v>
      </c>
      <c r="J8" s="5">
        <v>107</v>
      </c>
      <c r="K8" s="5">
        <v>94</v>
      </c>
      <c r="L8" s="5">
        <v>112</v>
      </c>
      <c r="M8" s="5">
        <v>43</v>
      </c>
      <c r="N8" s="5">
        <v>27</v>
      </c>
      <c r="O8" s="5">
        <f t="shared" si="0"/>
        <v>1695</v>
      </c>
      <c r="P8" s="9">
        <f t="shared" si="1"/>
        <v>0.48428571428571426</v>
      </c>
      <c r="Q8" s="7"/>
      <c r="R8" s="7"/>
      <c r="S8" s="3"/>
    </row>
    <row r="9" spans="1:19" ht="39.75" customHeight="1">
      <c r="A9" s="5">
        <v>7</v>
      </c>
      <c r="B9" s="6" t="s">
        <v>21</v>
      </c>
      <c r="C9" s="5" t="s">
        <v>20</v>
      </c>
      <c r="D9" s="5">
        <v>4230</v>
      </c>
      <c r="E9" s="5" t="s">
        <v>32</v>
      </c>
      <c r="F9" s="5">
        <v>871</v>
      </c>
      <c r="G9" s="5">
        <v>1277</v>
      </c>
      <c r="H9" s="5">
        <v>509</v>
      </c>
      <c r="I9" s="5">
        <v>242</v>
      </c>
      <c r="J9" s="5">
        <v>360</v>
      </c>
      <c r="K9" s="5">
        <v>304</v>
      </c>
      <c r="L9" s="5">
        <v>387</v>
      </c>
      <c r="M9" s="5">
        <v>92</v>
      </c>
      <c r="N9" s="5">
        <v>61</v>
      </c>
      <c r="O9" s="5">
        <f t="shared" si="0"/>
        <v>4103</v>
      </c>
      <c r="P9" s="9">
        <f t="shared" si="1"/>
        <v>0.9699763593380615</v>
      </c>
      <c r="Q9" s="7"/>
      <c r="R9" s="7"/>
      <c r="S9" s="3"/>
    </row>
    <row r="10" spans="1:19" ht="39.75" customHeight="1">
      <c r="A10" s="5">
        <v>8</v>
      </c>
      <c r="B10" s="5" t="s">
        <v>28</v>
      </c>
      <c r="C10" s="5" t="s">
        <v>16</v>
      </c>
      <c r="D10" s="5">
        <v>30</v>
      </c>
      <c r="E10" s="5" t="s">
        <v>33</v>
      </c>
      <c r="F10" s="5">
        <v>7</v>
      </c>
      <c r="G10" s="5">
        <v>6</v>
      </c>
      <c r="H10" s="5">
        <v>8</v>
      </c>
      <c r="I10" s="5">
        <v>3</v>
      </c>
      <c r="J10" s="5">
        <v>2</v>
      </c>
      <c r="K10" s="5">
        <v>2</v>
      </c>
      <c r="L10" s="5">
        <v>2</v>
      </c>
      <c r="M10" s="5">
        <v>4</v>
      </c>
      <c r="N10" s="5" t="s">
        <v>31</v>
      </c>
      <c r="O10" s="5">
        <f t="shared" si="0"/>
        <v>34</v>
      </c>
      <c r="P10" s="9">
        <f t="shared" si="1"/>
        <v>1.1333333333333333</v>
      </c>
      <c r="Q10" s="7"/>
      <c r="R10" s="7"/>
      <c r="S10" s="3"/>
    </row>
    <row r="11" spans="1:19" ht="39.75" customHeight="1">
      <c r="A11" s="5">
        <v>9</v>
      </c>
      <c r="B11" s="5" t="s">
        <v>29</v>
      </c>
      <c r="C11" s="5" t="s">
        <v>27</v>
      </c>
      <c r="D11" s="5">
        <v>16</v>
      </c>
      <c r="E11" s="5" t="s">
        <v>33</v>
      </c>
      <c r="F11" s="5">
        <v>2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 t="s">
        <v>31</v>
      </c>
      <c r="O11" s="5">
        <f t="shared" si="0"/>
        <v>10</v>
      </c>
      <c r="P11" s="9">
        <f t="shared" si="1"/>
        <v>0.625</v>
      </c>
      <c r="Q11" s="7"/>
      <c r="R11" s="7"/>
      <c r="S11" s="3"/>
    </row>
  </sheetData>
  <sheetProtection/>
  <mergeCells count="2">
    <mergeCell ref="A1:P1"/>
    <mergeCell ref="F6:O6"/>
  </mergeCells>
  <dataValidations count="1">
    <dataValidation type="list" allowBlank="1" showInputMessage="1" showErrorMessage="1" sqref="E3:E11">
      <formula1>"预计数,实绩数"</formula1>
    </dataValidation>
  </dataValidations>
  <printOptions horizontalCentered="1"/>
  <pageMargins left="0.15748031496062992" right="0.35433070866141736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2017-07-06T03:28:58Z</cp:lastPrinted>
  <dcterms:created xsi:type="dcterms:W3CDTF">1996-12-17T01:32:42Z</dcterms:created>
  <dcterms:modified xsi:type="dcterms:W3CDTF">2017-08-14T02:04:21Z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