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35" windowHeight="5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<sst xmlns="http://schemas.openxmlformats.org/spreadsheetml/2006/main" count="38" uniqueCount="31">
  <si>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序号</t>
  </si>
  <si>
    <t>项目类别</t>
  </si>
  <si>
    <t>数据类型</t>
  </si>
  <si>
    <t>单位</t>
  </si>
  <si>
    <t>年度目标数</t>
  </si>
  <si>
    <t>完成进度（%）</t>
  </si>
  <si>
    <t>保税区</t>
  </si>
  <si>
    <t>经开区</t>
  </si>
  <si>
    <t>冶金园</t>
  </si>
  <si>
    <t>塘桥镇</t>
  </si>
  <si>
    <t>乐余镇</t>
  </si>
  <si>
    <t>凤凰镇</t>
  </si>
  <si>
    <t>南丰镇</t>
  </si>
  <si>
    <t>大新镇</t>
  </si>
  <si>
    <t>现代农业示范园区</t>
  </si>
  <si>
    <t>新增高新技术企业</t>
  </si>
  <si>
    <t>累计数</t>
  </si>
  <si>
    <t>家</t>
  </si>
  <si>
    <t>新增国际科技合作项目</t>
  </si>
  <si>
    <t>项</t>
  </si>
  <si>
    <t>新增发明专利申请量</t>
  </si>
  <si>
    <t>预计数</t>
  </si>
  <si>
    <t>件</t>
  </si>
  <si>
    <t>拥有有效发明专利</t>
  </si>
  <si>
    <t>预计数</t>
  </si>
  <si>
    <t>新增省级以上企业创新平台</t>
  </si>
  <si>
    <t>孵化面积</t>
  </si>
  <si>
    <t>万㎡</t>
  </si>
  <si>
    <t>/</t>
  </si>
  <si>
    <r>
      <t>2016年各镇区科技创新指标绩效考核1-1</t>
    </r>
    <r>
      <rPr>
        <sz val="12"/>
        <color indexed="8"/>
        <rFont val="黑体"/>
        <family val="0"/>
      </rPr>
      <t>1月份监测情况表</t>
    </r>
  </si>
  <si>
    <t>1-11月累计数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</si>
</sst>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黑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0" fontId="4" fillId="0" borderId="10" xfId="0" applyNumberFormat="1" applyFont="1" applyBorder="1" applyAlignment="1" applyProtection="1">
      <alignment horizontal="center" vertical="center" wrapText="1"/>
      <protection/>
    </xf>
    <xf numFmtId="10" fontId="4" fillId="0" borderId="10" xfId="0" applyNumberFormat="1" applyFont="1" applyFill="1" applyBorder="1" applyAlignment="1" applyProtection="1">
      <alignment horizontal="center" vertical="center" wrapText="1"/>
      <protection/>
    </xf>
    <xf numFmtId="10" fontId="0" fillId="0" borderId="0" xfId="0" applyNumberFormat="1" applyFont="1" applyAlignment="1" applyProtection="1">
      <alignment horizontal="center" vertical="center" wrapText="1"/>
      <protection/>
    </xf>
    <xf numFmtId="10" fontId="0" fillId="0" borderId="0" xfId="0" applyNumberFormat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A1" sqref="A1:P1"/>
    </sheetView>
  </sheetViews>
  <sheetFormatPr defaultColWidth="9.00390625" defaultRowHeight="14.25"/>
  <cols>
    <col min="1" max="1" width="5.50390625" style="2" customWidth="1"/>
    <col min="2" max="2" width="13.00390625" style="3" customWidth="1"/>
    <col min="3" max="3" width="9.50390625" style="3" customWidth="1"/>
    <col min="4" max="4" width="7.50390625" style="0" customWidth="1"/>
    <col min="5" max="5" width="6.75390625" style="0" customWidth="1"/>
    <col min="6" max="6" width="9.00390625" style="1" customWidth="1"/>
    <col min="7" max="7" width="7.875" style="19" customWidth="1"/>
    <col min="8" max="8" width="7.125" style="14" customWidth="1"/>
    <col min="9" max="11" width="7.50390625" style="14" customWidth="1"/>
    <col min="12" max="12" width="7.625" style="14" customWidth="1"/>
    <col min="13" max="13" width="8.25390625" style="14" customWidth="1"/>
    <col min="14" max="15" width="7.50390625" style="14" customWidth="1"/>
    <col min="16" max="16" width="9.00390625" style="15" customWidth="1"/>
    <col min="17" max="19" width="9.00390625" style="1" customWidth="1"/>
  </cols>
  <sheetData>
    <row r="1" spans="1:18" ht="45" customHeight="1">
      <c r="A1" s="21" t="s">
        <v>29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4"/>
      <c r="R1" s="4"/>
    </row>
    <row r="2" spans="1:18" ht="23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30</v>
      </c>
      <c r="G2" s="16" t="s">
        <v>5</v>
      </c>
      <c r="H2" s="11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12</v>
      </c>
      <c r="O2" s="12" t="s">
        <v>13</v>
      </c>
      <c r="P2" s="12" t="s">
        <v>14</v>
      </c>
      <c r="Q2" s="4"/>
      <c r="R2" s="4"/>
    </row>
    <row r="3" spans="1:19" ht="39.75" customHeight="1">
      <c r="A3" s="6">
        <v>1</v>
      </c>
      <c r="B3" s="5" t="s">
        <v>15</v>
      </c>
      <c r="C3" s="5" t="s">
        <v>16</v>
      </c>
      <c r="D3" s="5" t="s">
        <v>17</v>
      </c>
      <c r="E3" s="5">
        <v>60</v>
      </c>
      <c r="F3" s="6">
        <f aca="true" t="shared" si="0" ref="F3:F8">SUM(H3:P3)</f>
        <v>74</v>
      </c>
      <c r="G3" s="17">
        <f aca="true" t="shared" si="1" ref="G3:G8">F3/E3</f>
        <v>1.2333333333333334</v>
      </c>
      <c r="H3" s="11">
        <v>15</v>
      </c>
      <c r="I3" s="11">
        <v>25</v>
      </c>
      <c r="J3" s="11">
        <v>7</v>
      </c>
      <c r="K3" s="5">
        <v>6</v>
      </c>
      <c r="L3" s="11">
        <v>3</v>
      </c>
      <c r="M3" s="11">
        <v>9</v>
      </c>
      <c r="N3" s="11">
        <v>4</v>
      </c>
      <c r="O3" s="11">
        <v>5</v>
      </c>
      <c r="P3" s="11">
        <v>0</v>
      </c>
      <c r="Q3" s="7"/>
      <c r="R3" s="7"/>
      <c r="S3" s="3"/>
    </row>
    <row r="4" spans="1:19" s="1" customFormat="1" ht="39.75" customHeight="1">
      <c r="A4" s="5">
        <v>2</v>
      </c>
      <c r="B4" s="5" t="s">
        <v>18</v>
      </c>
      <c r="C4" s="5" t="s">
        <v>16</v>
      </c>
      <c r="D4" s="5" t="s">
        <v>19</v>
      </c>
      <c r="E4" s="5">
        <v>30</v>
      </c>
      <c r="F4" s="6">
        <f t="shared" si="0"/>
        <v>31</v>
      </c>
      <c r="G4" s="17">
        <f t="shared" si="1"/>
        <v>1.0333333333333334</v>
      </c>
      <c r="H4" s="11">
        <v>6</v>
      </c>
      <c r="I4" s="11">
        <v>7</v>
      </c>
      <c r="J4" s="11">
        <v>4</v>
      </c>
      <c r="K4" s="5">
        <v>3</v>
      </c>
      <c r="L4" s="11">
        <v>3</v>
      </c>
      <c r="M4" s="11">
        <v>3</v>
      </c>
      <c r="N4" s="11">
        <v>3</v>
      </c>
      <c r="O4" s="11">
        <v>2</v>
      </c>
      <c r="P4" s="20" t="s">
        <v>28</v>
      </c>
      <c r="Q4" s="7"/>
      <c r="R4" s="7"/>
      <c r="S4" s="3"/>
    </row>
    <row r="5" spans="1:19" ht="34.5" customHeight="1">
      <c r="A5" s="8">
        <v>3</v>
      </c>
      <c r="B5" s="5" t="s">
        <v>20</v>
      </c>
      <c r="C5" s="9" t="s">
        <v>21</v>
      </c>
      <c r="D5" s="5" t="s">
        <v>22</v>
      </c>
      <c r="E5" s="11">
        <v>3500</v>
      </c>
      <c r="F5" s="6">
        <f t="shared" si="0"/>
        <v>3489</v>
      </c>
      <c r="G5" s="17">
        <f t="shared" si="1"/>
        <v>0.9968571428571429</v>
      </c>
      <c r="H5" s="11">
        <v>788</v>
      </c>
      <c r="I5" s="11">
        <v>1186</v>
      </c>
      <c r="J5" s="11">
        <v>435</v>
      </c>
      <c r="K5" s="11">
        <v>300</v>
      </c>
      <c r="L5" s="11">
        <v>243</v>
      </c>
      <c r="M5" s="11">
        <v>186</v>
      </c>
      <c r="N5" s="11">
        <v>223</v>
      </c>
      <c r="O5" s="11">
        <v>72</v>
      </c>
      <c r="P5" s="11">
        <v>56</v>
      </c>
      <c r="Q5" s="7"/>
      <c r="R5" s="7"/>
      <c r="S5" s="3"/>
    </row>
    <row r="6" spans="1:19" ht="39.75" customHeight="1">
      <c r="A6" s="5">
        <v>4</v>
      </c>
      <c r="B6" s="6" t="s">
        <v>23</v>
      </c>
      <c r="C6" s="5" t="s">
        <v>24</v>
      </c>
      <c r="D6" s="5" t="s">
        <v>22</v>
      </c>
      <c r="E6" s="11">
        <v>3200</v>
      </c>
      <c r="F6" s="6">
        <f t="shared" si="0"/>
        <v>3649</v>
      </c>
      <c r="G6" s="17">
        <f t="shared" si="1"/>
        <v>1.1403125</v>
      </c>
      <c r="H6" s="11">
        <v>756</v>
      </c>
      <c r="I6" s="11">
        <v>1112</v>
      </c>
      <c r="J6" s="11">
        <v>458</v>
      </c>
      <c r="K6" s="11">
        <v>238</v>
      </c>
      <c r="L6" s="11">
        <v>350</v>
      </c>
      <c r="M6" s="11">
        <v>289</v>
      </c>
      <c r="N6" s="11">
        <v>316</v>
      </c>
      <c r="O6" s="11">
        <v>82</v>
      </c>
      <c r="P6" s="11">
        <v>48</v>
      </c>
      <c r="Q6" s="7"/>
      <c r="R6" s="7"/>
      <c r="S6" s="3"/>
    </row>
    <row r="7" spans="1:19" ht="39.75" customHeight="1">
      <c r="A7" s="6">
        <v>5</v>
      </c>
      <c r="B7" s="5" t="s">
        <v>25</v>
      </c>
      <c r="C7" s="5" t="s">
        <v>16</v>
      </c>
      <c r="D7" s="5" t="s">
        <v>17</v>
      </c>
      <c r="E7" s="11">
        <v>38</v>
      </c>
      <c r="F7" s="6">
        <f t="shared" si="0"/>
        <v>46</v>
      </c>
      <c r="G7" s="17">
        <f t="shared" si="1"/>
        <v>1.2105263157894737</v>
      </c>
      <c r="H7" s="11">
        <v>10</v>
      </c>
      <c r="I7" s="11">
        <v>11</v>
      </c>
      <c r="J7" s="11">
        <v>4</v>
      </c>
      <c r="K7" s="11">
        <v>5</v>
      </c>
      <c r="L7" s="11">
        <v>5</v>
      </c>
      <c r="M7" s="11">
        <v>5</v>
      </c>
      <c r="N7" s="11">
        <v>5</v>
      </c>
      <c r="O7" s="11">
        <v>1</v>
      </c>
      <c r="P7" s="20" t="s">
        <v>28</v>
      </c>
      <c r="Q7" s="7"/>
      <c r="R7" s="7"/>
      <c r="S7" s="3"/>
    </row>
    <row r="8" spans="1:19" ht="39.75" customHeight="1">
      <c r="A8" s="5">
        <v>6</v>
      </c>
      <c r="B8" s="5" t="s">
        <v>26</v>
      </c>
      <c r="C8" s="5" t="s">
        <v>16</v>
      </c>
      <c r="D8" s="5" t="s">
        <v>27</v>
      </c>
      <c r="E8" s="11">
        <v>44.8</v>
      </c>
      <c r="F8" s="6">
        <f t="shared" si="0"/>
        <v>45.56</v>
      </c>
      <c r="G8" s="17">
        <f t="shared" si="1"/>
        <v>1.0169642857142858</v>
      </c>
      <c r="H8" s="11">
        <v>8.71</v>
      </c>
      <c r="I8" s="11">
        <v>12.75</v>
      </c>
      <c r="J8" s="11">
        <v>5.6</v>
      </c>
      <c r="K8" s="11">
        <v>3</v>
      </c>
      <c r="L8" s="11">
        <v>1.2</v>
      </c>
      <c r="M8" s="11">
        <v>3.2</v>
      </c>
      <c r="N8" s="11">
        <v>8.1</v>
      </c>
      <c r="O8" s="11">
        <v>3</v>
      </c>
      <c r="P8" s="20" t="s">
        <v>28</v>
      </c>
      <c r="Q8" s="7"/>
      <c r="R8" s="7"/>
      <c r="S8" s="3"/>
    </row>
    <row r="9" spans="1:16" ht="14.25">
      <c r="A9" s="10"/>
      <c r="B9" s="7"/>
      <c r="C9" s="7"/>
      <c r="D9" s="10"/>
      <c r="E9" s="10"/>
      <c r="F9" s="10"/>
      <c r="G9" s="18"/>
      <c r="H9" s="13"/>
      <c r="I9" s="13"/>
      <c r="J9" s="13"/>
      <c r="K9" s="13"/>
      <c r="L9" s="13"/>
      <c r="M9" s="13"/>
      <c r="N9" s="13"/>
      <c r="O9" s="13"/>
      <c r="P9" s="13"/>
    </row>
  </sheetData>
  <sheetProtection/>
  <mergeCells count="1">
    <mergeCell ref="A1:P1"/>
  </mergeCells>
  <printOptions horizontalCentered="1"/>
  <pageMargins left="0.35433070866141736" right="0.35433070866141736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1" bottom="0.9998749560258521" header="0.49993747801292604" footer="0.4999374780129260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1" bottom="0.9998749560258521" header="0.49993747801292604" footer="0.4999374780129260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2016-11-10T01:23:19Z</cp:lastPrinted>
  <dcterms:created xsi:type="dcterms:W3CDTF">1996-12-17T01:32:42Z</dcterms:created>
  <dcterms:modified xsi:type="dcterms:W3CDTF">2017-08-18T02:51:00Z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