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<sst xmlns="http://schemas.openxmlformats.org/spreadsheetml/2006/main" count="70" uniqueCount="44">
  <si>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r>
      <rPr>
        <b/>
        <sz val="22"/>
        <color theme="1"/>
        <rFont val="Times New Roman"/>
        <charset val="134"/>
      </rPr>
      <t>2024</t>
    </r>
    <r>
      <rPr>
        <b/>
        <sz val="22"/>
        <color theme="1"/>
        <rFont val="黑体"/>
        <charset val="134"/>
      </rPr>
      <t>年农业领域台风灾害救灾资金市级汇总表（养殖业</t>
    </r>
    <r>
      <rPr>
        <b/>
        <sz val="22"/>
        <color theme="1"/>
        <rFont val="Times New Roman"/>
        <charset val="134"/>
      </rPr>
      <t>-</t>
    </r>
    <r>
      <rPr>
        <b/>
        <sz val="22"/>
        <color theme="1"/>
        <rFont val="黑体"/>
        <charset val="134"/>
      </rPr>
      <t>畜牧）</t>
    </r>
  </si>
  <si>
    <t>序号</t>
  </si>
  <si>
    <t>镇（区、街道）</t>
  </si>
  <si>
    <t>村</t>
  </si>
  <si>
    <t>主体</t>
  </si>
  <si>
    <t>恢复生产补贴</t>
  </si>
  <si>
    <t>设施维修补贴</t>
  </si>
  <si>
    <t>合 计（元）</t>
  </si>
  <si>
    <t>死亡畜禽种类</t>
  </si>
  <si>
    <t>死亡畜禽数量
（头、只、羽）</t>
  </si>
  <si>
    <t>补助金额（元）</t>
  </si>
  <si>
    <t>核定设施维修金额（元）</t>
  </si>
  <si>
    <t>杨舍镇</t>
  </si>
  <si>
    <t>新民村</t>
  </si>
  <si>
    <t>张泉生</t>
  </si>
  <si>
    <t>鸡</t>
  </si>
  <si>
    <t>——</t>
  </si>
  <si>
    <t>城西东区</t>
  </si>
  <si>
    <t>张家港市宏昌生态有机肥有限公司</t>
  </si>
  <si>
    <t>锦丰镇</t>
  </si>
  <si>
    <t>登瀛村</t>
  </si>
  <si>
    <t>施建忠</t>
  </si>
  <si>
    <t>常阴沙</t>
  </si>
  <si>
    <t>常南</t>
  </si>
  <si>
    <t>周跃进</t>
  </si>
  <si>
    <t>鸭</t>
  </si>
  <si>
    <t>王海威</t>
  </si>
  <si>
    <t>怡然居生态园</t>
  </si>
  <si>
    <t>常沙</t>
  </si>
  <si>
    <t>刘金春</t>
  </si>
  <si>
    <t>鸡、鸭</t>
  </si>
  <si>
    <t>瑞康牧业（张家港）有限公司</t>
  </si>
  <si>
    <t>德积街道</t>
  </si>
  <si>
    <t>朝南村</t>
  </si>
  <si>
    <t>德积朝阳养殖场</t>
  </si>
  <si>
    <t>后塍街道</t>
  </si>
  <si>
    <t>袁家桥村</t>
  </si>
  <si>
    <t>赵荣</t>
  </si>
  <si>
    <t>双山香山</t>
  </si>
  <si>
    <t>双中村</t>
  </si>
  <si>
    <t>陈成</t>
  </si>
  <si>
    <t>市属</t>
  </si>
  <si>
    <t>张家港枫华投资管理有限公司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</si>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</sst>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b/>
      <sz val="12"/>
      <color theme="1"/>
      <name val="宋体"/>
      <charset val="134"/>
    </font>
    <font>
      <b/>
      <sz val="18"/>
      <color theme="1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 applyBorder="0"/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9" fillId="0" borderId="1" xfId="49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11" fillId="0" borderId="1" xfId="49" applyNumberFormat="1" applyFont="1" applyFill="1" applyBorder="1" applyAlignment="1">
      <alignment horizontal="center" vertical="center"/>
    </xf>
    <xf numFmtId="0" fontId="12" fillId="0" borderId="1" xfId="49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1" fillId="0" borderId="1" xfId="49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D9" sqref="D9"/>
    </sheetView>
  </sheetViews>
  <sheetFormatPr defaultColWidth="9" defaultRowHeight="13.5"/>
  <cols>
    <col min="1" max="1" width="6.875" style="1" customWidth="1"/>
    <col min="2" max="2" width="10.75" style="1" customWidth="1"/>
    <col min="3" max="3" width="10.375" style="1" customWidth="1"/>
    <col min="4" max="4" width="17.125" style="1" customWidth="1"/>
    <col min="5" max="5" width="9.125" style="1" customWidth="1"/>
    <col min="6" max="6" width="16.5" style="1" customWidth="1"/>
    <col min="7" max="7" width="11" style="1" customWidth="1"/>
    <col min="8" max="8" width="14.5" style="1" customWidth="1"/>
    <col min="9" max="9" width="13.625" style="1" customWidth="1"/>
    <col min="10" max="10" width="12.875" style="1" customWidth="1"/>
    <col min="11" max="12" width="10.375" style="1"/>
    <col min="13" max="16384" width="9" style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8"/>
      <c r="L1" s="18"/>
    </row>
    <row r="2" s="1" customFormat="1" ht="3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  <c r="G2" s="4"/>
      <c r="H2" s="4" t="s">
        <v>6</v>
      </c>
      <c r="I2" s="4"/>
      <c r="J2" s="19" t="s">
        <v>7</v>
      </c>
      <c r="K2" s="18"/>
      <c r="L2" s="18"/>
    </row>
    <row r="3" s="1" customFormat="1" ht="39" customHeight="1" spans="1:12">
      <c r="A3" s="3"/>
      <c r="B3" s="3"/>
      <c r="C3" s="3"/>
      <c r="D3" s="3"/>
      <c r="E3" s="3" t="s">
        <v>8</v>
      </c>
      <c r="F3" s="3" t="s">
        <v>9</v>
      </c>
      <c r="G3" s="3" t="s">
        <v>10</v>
      </c>
      <c r="H3" s="3" t="s">
        <v>11</v>
      </c>
      <c r="I3" s="3" t="s">
        <v>10</v>
      </c>
      <c r="J3" s="19"/>
      <c r="K3" s="20"/>
      <c r="L3" s="20"/>
    </row>
    <row r="4" s="1" customFormat="1" ht="32" customHeight="1" spans="1:12">
      <c r="A4" s="5">
        <v>1</v>
      </c>
      <c r="B4" s="6" t="s">
        <v>12</v>
      </c>
      <c r="C4" s="7" t="s">
        <v>13</v>
      </c>
      <c r="D4" s="6" t="s">
        <v>14</v>
      </c>
      <c r="E4" s="8" t="s">
        <v>15</v>
      </c>
      <c r="F4" s="5">
        <v>100</v>
      </c>
      <c r="G4" s="5">
        <f t="shared" ref="G4:G8" si="0">F4*15</f>
        <v>1500</v>
      </c>
      <c r="H4" s="9" t="s">
        <v>16</v>
      </c>
      <c r="I4" s="9" t="s">
        <v>16</v>
      </c>
      <c r="J4" s="5">
        <f>G4</f>
        <v>1500</v>
      </c>
      <c r="K4" s="21"/>
      <c r="L4" s="21"/>
    </row>
    <row r="5" s="1" customFormat="1" ht="32" customHeight="1" spans="1:12">
      <c r="A5" s="5">
        <v>2</v>
      </c>
      <c r="B5" s="6"/>
      <c r="C5" s="7" t="s">
        <v>17</v>
      </c>
      <c r="D5" s="10" t="s">
        <v>18</v>
      </c>
      <c r="E5" s="9" t="s">
        <v>16</v>
      </c>
      <c r="F5" s="9" t="s">
        <v>16</v>
      </c>
      <c r="G5" s="9" t="s">
        <v>16</v>
      </c>
      <c r="H5" s="5">
        <v>68377</v>
      </c>
      <c r="I5" s="5">
        <v>25777.59</v>
      </c>
      <c r="J5" s="5">
        <f t="shared" ref="J5:J9" si="1">I5</f>
        <v>25777.59</v>
      </c>
      <c r="K5" s="21"/>
      <c r="L5" s="21"/>
    </row>
    <row r="6" s="1" customFormat="1" ht="32" customHeight="1" spans="1:12">
      <c r="A6" s="5">
        <v>3</v>
      </c>
      <c r="B6" s="6" t="s">
        <v>19</v>
      </c>
      <c r="C6" s="7" t="s">
        <v>20</v>
      </c>
      <c r="D6" s="7" t="s">
        <v>21</v>
      </c>
      <c r="E6" s="9" t="s">
        <v>16</v>
      </c>
      <c r="F6" s="9" t="s">
        <v>16</v>
      </c>
      <c r="G6" s="9" t="s">
        <v>16</v>
      </c>
      <c r="H6" s="5">
        <v>1714</v>
      </c>
      <c r="I6" s="5">
        <v>646.16</v>
      </c>
      <c r="J6" s="5">
        <f t="shared" si="1"/>
        <v>646.16</v>
      </c>
      <c r="K6" s="21"/>
      <c r="L6" s="21"/>
    </row>
    <row r="7" s="1" customFormat="1" ht="32" customHeight="1" spans="1:12">
      <c r="A7" s="5">
        <v>4</v>
      </c>
      <c r="B7" s="6" t="s">
        <v>22</v>
      </c>
      <c r="C7" s="7" t="s">
        <v>23</v>
      </c>
      <c r="D7" s="10" t="s">
        <v>24</v>
      </c>
      <c r="E7" s="11" t="s">
        <v>25</v>
      </c>
      <c r="F7" s="12">
        <v>457</v>
      </c>
      <c r="G7" s="5">
        <f t="shared" si="0"/>
        <v>6855</v>
      </c>
      <c r="H7" s="12">
        <v>26336</v>
      </c>
      <c r="I7" s="5">
        <v>9928.46</v>
      </c>
      <c r="J7" s="5">
        <f>G7+I7</f>
        <v>16783.46</v>
      </c>
      <c r="K7" s="21"/>
      <c r="L7" s="21"/>
    </row>
    <row r="8" s="1" customFormat="1" ht="32" customHeight="1" spans="1:12">
      <c r="A8" s="5">
        <v>5</v>
      </c>
      <c r="B8" s="6"/>
      <c r="C8" s="7" t="s">
        <v>23</v>
      </c>
      <c r="D8" s="10" t="s">
        <v>26</v>
      </c>
      <c r="E8" s="8" t="s">
        <v>15</v>
      </c>
      <c r="F8" s="12">
        <v>492</v>
      </c>
      <c r="G8" s="5">
        <f t="shared" si="0"/>
        <v>7380</v>
      </c>
      <c r="H8" s="12">
        <v>3500</v>
      </c>
      <c r="I8" s="5">
        <v>1319.47</v>
      </c>
      <c r="J8" s="5">
        <f t="shared" ref="J7:J10" si="2">G8+I8</f>
        <v>8699.47</v>
      </c>
      <c r="K8" s="18"/>
      <c r="L8" s="18"/>
    </row>
    <row r="9" s="1" customFormat="1" ht="32" customHeight="1" spans="1:12">
      <c r="A9" s="5">
        <v>6</v>
      </c>
      <c r="B9" s="6"/>
      <c r="C9" s="7" t="s">
        <v>23</v>
      </c>
      <c r="D9" s="10" t="s">
        <v>27</v>
      </c>
      <c r="E9" s="9" t="s">
        <v>16</v>
      </c>
      <c r="F9" s="9" t="s">
        <v>16</v>
      </c>
      <c r="G9" s="9" t="s">
        <v>16</v>
      </c>
      <c r="H9" s="12">
        <v>5932</v>
      </c>
      <c r="I9" s="5">
        <v>2236.31</v>
      </c>
      <c r="J9" s="5">
        <f t="shared" si="1"/>
        <v>2236.31</v>
      </c>
      <c r="K9" s="18"/>
      <c r="L9" s="18"/>
    </row>
    <row r="10" s="1" customFormat="1" ht="32" customHeight="1" spans="1:12">
      <c r="A10" s="5">
        <v>7</v>
      </c>
      <c r="B10" s="6"/>
      <c r="C10" s="7" t="s">
        <v>28</v>
      </c>
      <c r="D10" s="10" t="s">
        <v>29</v>
      </c>
      <c r="E10" s="10" t="s">
        <v>30</v>
      </c>
      <c r="F10" s="12">
        <v>512</v>
      </c>
      <c r="G10" s="9">
        <v>7680</v>
      </c>
      <c r="H10" s="12">
        <v>29118</v>
      </c>
      <c r="I10" s="5">
        <v>10977.25</v>
      </c>
      <c r="J10" s="5">
        <f t="shared" si="2"/>
        <v>18657.25</v>
      </c>
      <c r="K10" s="18"/>
      <c r="L10" s="18"/>
    </row>
    <row r="11" s="1" customFormat="1" ht="32" customHeight="1" spans="1:12">
      <c r="A11" s="5">
        <v>8</v>
      </c>
      <c r="B11" s="6"/>
      <c r="C11" s="6" t="s">
        <v>23</v>
      </c>
      <c r="D11" s="11" t="s">
        <v>31</v>
      </c>
      <c r="E11" s="9" t="s">
        <v>16</v>
      </c>
      <c r="F11" s="9" t="s">
        <v>16</v>
      </c>
      <c r="G11" s="9" t="s">
        <v>16</v>
      </c>
      <c r="H11" s="5">
        <v>269151</v>
      </c>
      <c r="I11" s="5">
        <v>101467.83</v>
      </c>
      <c r="J11" s="5">
        <f t="shared" ref="J11:J15" si="3">I11</f>
        <v>101467.83</v>
      </c>
      <c r="K11" s="18"/>
      <c r="L11" s="18"/>
    </row>
    <row r="12" s="1" customFormat="1" ht="32" customHeight="1" spans="1:12">
      <c r="A12" s="5">
        <v>9</v>
      </c>
      <c r="B12" s="6" t="s">
        <v>32</v>
      </c>
      <c r="C12" s="7" t="s">
        <v>33</v>
      </c>
      <c r="D12" s="10" t="s">
        <v>34</v>
      </c>
      <c r="E12" s="8" t="s">
        <v>15</v>
      </c>
      <c r="F12" s="5">
        <v>293</v>
      </c>
      <c r="G12" s="5">
        <f t="shared" ref="G12:G16" si="4">F12*15</f>
        <v>4395</v>
      </c>
      <c r="H12" s="5">
        <v>21466</v>
      </c>
      <c r="I12" s="5">
        <v>8092.51</v>
      </c>
      <c r="J12" s="5">
        <f t="shared" ref="J12:J16" si="5">G12+I12</f>
        <v>12487.51</v>
      </c>
      <c r="K12" s="18"/>
      <c r="L12" s="18"/>
    </row>
    <row r="13" s="1" customFormat="1" ht="32" customHeight="1" spans="1:12">
      <c r="A13" s="5">
        <v>10</v>
      </c>
      <c r="B13" s="13" t="s">
        <v>35</v>
      </c>
      <c r="C13" s="14" t="s">
        <v>36</v>
      </c>
      <c r="D13" s="7" t="s">
        <v>37</v>
      </c>
      <c r="E13" s="9" t="s">
        <v>16</v>
      </c>
      <c r="F13" s="9" t="s">
        <v>16</v>
      </c>
      <c r="G13" s="9" t="s">
        <v>16</v>
      </c>
      <c r="H13" s="5">
        <v>35000</v>
      </c>
      <c r="I13" s="5">
        <v>13194.72</v>
      </c>
      <c r="J13" s="5">
        <f t="shared" si="3"/>
        <v>13194.72</v>
      </c>
      <c r="K13" s="18"/>
      <c r="L13" s="18"/>
    </row>
    <row r="14" s="1" customFormat="1" ht="32" customHeight="1" spans="1:12">
      <c r="A14" s="5">
        <v>11</v>
      </c>
      <c r="B14" s="6" t="s">
        <v>38</v>
      </c>
      <c r="C14" s="7" t="s">
        <v>39</v>
      </c>
      <c r="D14" s="10" t="s">
        <v>40</v>
      </c>
      <c r="E14" s="8" t="s">
        <v>15</v>
      </c>
      <c r="F14" s="5">
        <v>500</v>
      </c>
      <c r="G14" s="5">
        <f t="shared" si="4"/>
        <v>7500</v>
      </c>
      <c r="H14" s="5">
        <v>11150</v>
      </c>
      <c r="I14" s="5">
        <v>4203.46</v>
      </c>
      <c r="J14" s="5">
        <f t="shared" si="5"/>
        <v>11703.46</v>
      </c>
      <c r="K14" s="18"/>
      <c r="L14" s="18"/>
    </row>
    <row r="15" s="1" customFormat="1" ht="32" customHeight="1" spans="1:12">
      <c r="A15" s="5">
        <v>12</v>
      </c>
      <c r="B15" s="6" t="s">
        <v>41</v>
      </c>
      <c r="C15" s="6"/>
      <c r="D15" s="11" t="s">
        <v>42</v>
      </c>
      <c r="E15" s="9" t="s">
        <v>16</v>
      </c>
      <c r="F15" s="9" t="s">
        <v>16</v>
      </c>
      <c r="G15" s="9" t="s">
        <v>16</v>
      </c>
      <c r="H15" s="5">
        <v>187129</v>
      </c>
      <c r="I15" s="5">
        <v>70546.17</v>
      </c>
      <c r="J15" s="5">
        <f t="shared" si="3"/>
        <v>70546.17</v>
      </c>
      <c r="K15" s="18"/>
      <c r="L15" s="18"/>
    </row>
    <row r="16" s="1" customFormat="1" ht="32" customHeight="1" spans="1:12">
      <c r="A16" s="15" t="s">
        <v>43</v>
      </c>
      <c r="B16" s="15"/>
      <c r="C16" s="15"/>
      <c r="D16" s="15"/>
      <c r="E16" s="15"/>
      <c r="F16" s="16">
        <f>SUM(F4:F15)</f>
        <v>2354</v>
      </c>
      <c r="G16" s="5">
        <f t="shared" si="4"/>
        <v>35310</v>
      </c>
      <c r="H16" s="16">
        <f>SUM(H5:H15)</f>
        <v>658873</v>
      </c>
      <c r="I16" s="16">
        <f>SUM(I5:I15)</f>
        <v>248389.93</v>
      </c>
      <c r="J16" s="16">
        <f t="shared" si="5"/>
        <v>283699.93</v>
      </c>
      <c r="K16" s="18"/>
      <c r="L16" s="18"/>
    </row>
    <row r="17" s="1" customFormat="1" ht="18.75" spans="1:10">
      <c r="A17" s="17"/>
      <c r="B17" s="17"/>
      <c r="C17" s="17"/>
      <c r="D17" s="17"/>
      <c r="E17" s="17"/>
      <c r="F17" s="17"/>
      <c r="G17" s="17"/>
      <c r="H17" s="17"/>
      <c r="I17" s="17"/>
      <c r="J17" s="17"/>
    </row>
  </sheetData>
  <mergeCells count="11">
    <mergeCell ref="A1:J1"/>
    <mergeCell ref="E2:G2"/>
    <mergeCell ref="H2:I2"/>
    <mergeCell ref="A16:E16"/>
    <mergeCell ref="A2:A3"/>
    <mergeCell ref="B2:B3"/>
    <mergeCell ref="B4:B5"/>
    <mergeCell ref="B7:B11"/>
    <mergeCell ref="C2:C3"/>
    <mergeCell ref="D2:D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 1995</dc:creator>
  <cp:lastModifiedBy>dai 1995</cp:lastModifiedBy>
  <dcterms:created xsi:type="dcterms:W3CDTF">2025-08-06T07:13:00Z</dcterms:created>
  <dcterms:modified xsi:type="dcterms:W3CDTF">2025-08-06T07:21:20Z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8ABEF31069CD46BEA2A9A9354B0F4F33_11</vt:lpwstr>
  </property>
  <property fmtid="{D5CDD505-2E9C-101B-9397-08002B2CF9AE}" pid="3" name="KSOProductBuildVer">
    <vt:lpwstr>2052-12.1.0.21915</vt:lpwstr>
  </property>
</Properties>
</file>