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<sst xmlns="http://schemas.openxmlformats.org/spreadsheetml/2006/main" count="24" uniqueCount="23">
  <si>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附件1：</t>
  </si>
  <si>
    <t>2025年张家港市粮油增产增效专项拟补助资金汇总表</t>
  </si>
  <si>
    <t>序号</t>
  </si>
  <si>
    <t>镇（区）</t>
  </si>
  <si>
    <t>水稻育秧基质</t>
  </si>
  <si>
    <t>水稻侧深施肥专用缓释肥</t>
  </si>
  <si>
    <r>
      <rPr>
        <sz val="12"/>
        <color theme="1"/>
        <rFont val="宋体"/>
        <charset val="134"/>
      </rPr>
      <t>小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计</t>
    </r>
    <r>
      <rPr>
        <sz val="12"/>
        <color theme="1"/>
        <rFont val="Times New Roman"/>
        <charset val="134"/>
      </rPr>
      <t xml:space="preserve">             </t>
    </r>
    <r>
      <rPr>
        <sz val="12"/>
        <color theme="1"/>
        <rFont val="宋体"/>
        <charset val="134"/>
      </rPr>
      <t>（万元）</t>
    </r>
  </si>
  <si>
    <t>数量       （立方米）</t>
  </si>
  <si>
    <t>金额       （万元）</t>
  </si>
  <si>
    <t>数量     （吨）</t>
  </si>
  <si>
    <r>
      <rPr>
        <sz val="12"/>
        <rFont val="宋体"/>
        <charset val="134"/>
      </rPr>
      <t>杨</t>
    </r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舍</t>
    </r>
  </si>
  <si>
    <r>
      <rPr>
        <sz val="12"/>
        <rFont val="宋体"/>
        <charset val="134"/>
      </rPr>
      <t>锦</t>
    </r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丰</t>
    </r>
  </si>
  <si>
    <r>
      <rPr>
        <sz val="12"/>
        <rFont val="宋体"/>
        <charset val="134"/>
      </rPr>
      <t>塘</t>
    </r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桥</t>
    </r>
  </si>
  <si>
    <r>
      <rPr>
        <sz val="12"/>
        <rFont val="宋体"/>
        <charset val="134"/>
      </rPr>
      <t>乐</t>
    </r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余</t>
    </r>
  </si>
  <si>
    <r>
      <rPr>
        <sz val="12"/>
        <rFont val="宋体"/>
        <charset val="134"/>
      </rPr>
      <t>凤</t>
    </r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凰</t>
    </r>
  </si>
  <si>
    <r>
      <rPr>
        <sz val="12"/>
        <rFont val="宋体"/>
        <charset val="134"/>
      </rPr>
      <t>南</t>
    </r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丰</t>
    </r>
  </si>
  <si>
    <r>
      <rPr>
        <sz val="12"/>
        <rFont val="宋体"/>
        <charset val="134"/>
      </rPr>
      <t>大</t>
    </r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新</t>
    </r>
  </si>
  <si>
    <t>常阴沙</t>
  </si>
  <si>
    <t>双山香山</t>
  </si>
  <si>
    <t>金港街道</t>
  </si>
  <si>
    <t>后塍街道</t>
  </si>
  <si>
    <t>德积街道</t>
  </si>
  <si>
    <r>
      <rPr>
        <b/>
        <sz val="12"/>
        <rFont val="宋体"/>
        <charset val="134"/>
      </rPr>
      <t>合</t>
    </r>
    <r>
      <rPr>
        <b/>
        <sz val="12"/>
        <rFont val="Times New Roman"/>
        <charset val="0"/>
      </rPr>
      <t xml:space="preserve">  </t>
    </r>
    <r>
      <rPr>
        <b/>
        <sz val="12"/>
        <rFont val="宋体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</si>
</sst>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.00000_ "/>
  </numFmts>
  <fonts count="34">
    <font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rgb="FFFF0000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Geneva"/>
      <charset val="0"/>
    </font>
    <font>
      <sz val="11"/>
      <color indexed="8"/>
      <name val="Tahoma"/>
      <charset val="134"/>
    </font>
    <font>
      <sz val="12"/>
      <name val="Times New Roman"/>
      <charset val="0"/>
    </font>
    <font>
      <b/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30" fillId="0" borderId="0"/>
    <xf numFmtId="0" fontId="4" fillId="0" borderId="0">
      <alignment vertical="center"/>
    </xf>
    <xf numFmtId="0" fontId="4" fillId="0" borderId="0"/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/>
    <xf numFmtId="0" fontId="0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57" fontId="2" fillId="0" borderId="0" xfId="0" applyNumberFormat="1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7" fontId="9" fillId="0" borderId="5" xfId="0" applyNumberFormat="1" applyFont="1" applyFill="1" applyBorder="1" applyAlignment="1">
      <alignment horizontal="center" vertical="center"/>
    </xf>
    <xf numFmtId="178" fontId="9" fillId="0" borderId="5" xfId="0" applyNumberFormat="1" applyFont="1" applyFill="1" applyBorder="1" applyAlignment="1">
      <alignment horizontal="center" vertical="center"/>
    </xf>
    <xf numFmtId="0" fontId="10" fillId="0" borderId="0" xfId="0" applyNumberFormat="1" applyFont="1">
      <alignment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Sheet1 2 2" xfId="50"/>
    <cellStyle name="常规_Sheet1" xfId="51"/>
    <cellStyle name="常规_修改" xfId="52"/>
    <cellStyle name="常规_Sheet1 2" xfId="53"/>
    <cellStyle name="常规_100亩以上" xfId="54"/>
    <cellStyle name="常规_50亩-100亩" xfId="55"/>
    <cellStyle name="常规 2" xfId="56"/>
    <cellStyle name="常规 10 2 4" xfId="57"/>
    <cellStyle name="常规 51" xfId="58"/>
    <cellStyle name="常规 10 2 3 2" xfId="59"/>
    <cellStyle name="常规 8 2" xfId="60"/>
    <cellStyle name="常规 5" xfId="61"/>
    <cellStyle name="常规 10 2 2 2" xfId="62"/>
    <cellStyle name="常规 6" xfId="63"/>
    <cellStyle name="常规 7" xfId="64"/>
    <cellStyle name="常规 8" xfId="65"/>
    <cellStyle name="常规 9" xfId="66"/>
    <cellStyle name="常规 10" xfId="67"/>
    <cellStyle name="常规 11" xfId="68"/>
    <cellStyle name="常规 12" xfId="69"/>
    <cellStyle name="常规 21" xfId="70"/>
    <cellStyle name="常规 13 4 2" xfId="71"/>
    <cellStyle name="常规 15" xfId="72"/>
    <cellStyle name="常规 49 2" xfId="7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2514FE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A2" sqref="A2:G2"/>
    </sheetView>
  </sheetViews>
  <sheetFormatPr defaultColWidth="9" defaultRowHeight="13.5" outlineLevelCol="7"/>
  <cols>
    <col min="1" max="1" width="5.375" customWidth="1"/>
    <col min="2" max="2" width="12.25" customWidth="1"/>
    <col min="3" max="4" width="14.625" customWidth="1"/>
    <col min="5" max="5" width="13.125" customWidth="1"/>
    <col min="6" max="6" width="12.5" customWidth="1"/>
    <col min="7" max="7" width="14.125" customWidth="1"/>
    <col min="10" max="11" width="9.375"/>
  </cols>
  <sheetData>
    <row r="1" spans="1:1">
      <c r="A1" t="s">
        <v>0</v>
      </c>
    </row>
    <row r="2" ht="42" customHeight="1" spans="1:7">
      <c r="A2" s="1" t="s">
        <v>1</v>
      </c>
      <c r="B2" s="1"/>
      <c r="C2" s="1"/>
      <c r="D2" s="1"/>
      <c r="E2" s="1"/>
      <c r="F2" s="1"/>
      <c r="G2" s="1"/>
    </row>
    <row r="3" ht="32" customHeight="1" spans="2:7">
      <c r="B3" s="2">
        <v>45901</v>
      </c>
      <c r="C3" s="2"/>
      <c r="D3" s="2"/>
      <c r="E3" s="2"/>
      <c r="F3" s="2"/>
      <c r="G3" s="2"/>
    </row>
    <row r="4" ht="36" customHeight="1" spans="1:7">
      <c r="A4" s="3" t="s">
        <v>2</v>
      </c>
      <c r="B4" s="4" t="s">
        <v>3</v>
      </c>
      <c r="C4" s="5" t="s">
        <v>4</v>
      </c>
      <c r="D4" s="6"/>
      <c r="E4" s="7" t="s">
        <v>5</v>
      </c>
      <c r="F4" s="6"/>
      <c r="G4" s="4" t="s">
        <v>6</v>
      </c>
    </row>
    <row r="5" ht="38" customHeight="1" spans="1:7">
      <c r="A5" s="3"/>
      <c r="B5" s="8"/>
      <c r="C5" s="4" t="s">
        <v>7</v>
      </c>
      <c r="D5" s="4" t="s">
        <v>8</v>
      </c>
      <c r="E5" s="4" t="s">
        <v>9</v>
      </c>
      <c r="F5" s="4" t="s">
        <v>8</v>
      </c>
      <c r="G5" s="8"/>
    </row>
    <row r="6" ht="35" customHeight="1" spans="1:8">
      <c r="A6" s="3">
        <v>1</v>
      </c>
      <c r="B6" s="9" t="s">
        <v>10</v>
      </c>
      <c r="C6" s="10">
        <v>2592.5</v>
      </c>
      <c r="D6" s="11">
        <f>C6*100/10000</f>
        <v>25.925</v>
      </c>
      <c r="E6" s="11">
        <v>157.4</v>
      </c>
      <c r="F6" s="12">
        <f>E6*1100/10000</f>
        <v>17.314</v>
      </c>
      <c r="G6" s="13">
        <f>F6+D6</f>
        <v>43.239</v>
      </c>
      <c r="H6" s="14"/>
    </row>
    <row r="7" ht="35" customHeight="1" spans="1:8">
      <c r="A7" s="3">
        <v>2</v>
      </c>
      <c r="B7" s="9" t="s">
        <v>11</v>
      </c>
      <c r="C7" s="10">
        <v>1733.75</v>
      </c>
      <c r="D7" s="11">
        <f>C7*100/10000</f>
        <v>17.3375</v>
      </c>
      <c r="E7" s="11">
        <v>101.8</v>
      </c>
      <c r="F7" s="12">
        <f t="shared" ref="F7:F19" si="0">E7*1100/10000</f>
        <v>11.198</v>
      </c>
      <c r="G7" s="13">
        <f t="shared" ref="G7:G18" si="1">F7+D7</f>
        <v>28.5355</v>
      </c>
      <c r="H7" s="14"/>
    </row>
    <row r="8" ht="35" customHeight="1" spans="1:8">
      <c r="A8" s="3">
        <v>3</v>
      </c>
      <c r="B8" s="9" t="s">
        <v>12</v>
      </c>
      <c r="C8" s="10">
        <v>2456.25</v>
      </c>
      <c r="D8" s="11">
        <f>C8*100/10000</f>
        <v>24.5625</v>
      </c>
      <c r="E8" s="11">
        <v>168</v>
      </c>
      <c r="F8" s="12">
        <f t="shared" si="0"/>
        <v>18.48</v>
      </c>
      <c r="G8" s="13">
        <f t="shared" si="1"/>
        <v>43.0425</v>
      </c>
      <c r="H8" s="14"/>
    </row>
    <row r="9" ht="35" customHeight="1" spans="1:8">
      <c r="A9" s="3">
        <v>4</v>
      </c>
      <c r="B9" s="9" t="s">
        <v>13</v>
      </c>
      <c r="C9" s="10">
        <v>3557.75</v>
      </c>
      <c r="D9" s="11">
        <f>C9*100/10000</f>
        <v>35.5775</v>
      </c>
      <c r="E9" s="11">
        <v>210.84</v>
      </c>
      <c r="F9" s="12">
        <f t="shared" si="0"/>
        <v>23.1924</v>
      </c>
      <c r="G9" s="13">
        <f t="shared" si="1"/>
        <v>58.7699</v>
      </c>
      <c r="H9" s="14"/>
    </row>
    <row r="10" ht="35" customHeight="1" spans="1:8">
      <c r="A10" s="3">
        <v>5</v>
      </c>
      <c r="B10" s="9" t="s">
        <v>14</v>
      </c>
      <c r="C10" s="10">
        <v>2330</v>
      </c>
      <c r="D10" s="11">
        <f>C10*100/10000</f>
        <v>23.3</v>
      </c>
      <c r="E10" s="11">
        <v>34</v>
      </c>
      <c r="F10" s="12">
        <f t="shared" si="0"/>
        <v>3.74</v>
      </c>
      <c r="G10" s="13">
        <f t="shared" si="1"/>
        <v>27.04</v>
      </c>
      <c r="H10" s="14"/>
    </row>
    <row r="11" ht="35" customHeight="1" spans="1:8">
      <c r="A11" s="3">
        <v>6</v>
      </c>
      <c r="B11" s="9" t="s">
        <v>15</v>
      </c>
      <c r="C11" s="10">
        <v>2060.2</v>
      </c>
      <c r="D11" s="11">
        <f t="shared" ref="D11:D19" si="2">C11*100/10000</f>
        <v>20.602</v>
      </c>
      <c r="E11" s="11">
        <v>199.95</v>
      </c>
      <c r="F11" s="12">
        <f t="shared" si="0"/>
        <v>21.9945</v>
      </c>
      <c r="G11" s="13">
        <f t="shared" si="1"/>
        <v>42.5965</v>
      </c>
      <c r="H11" s="14"/>
    </row>
    <row r="12" ht="35" customHeight="1" spans="1:8">
      <c r="A12" s="3">
        <v>7</v>
      </c>
      <c r="B12" s="9" t="s">
        <v>16</v>
      </c>
      <c r="C12" s="10">
        <v>1382</v>
      </c>
      <c r="D12" s="11">
        <f t="shared" si="2"/>
        <v>13.82</v>
      </c>
      <c r="E12" s="11">
        <v>122.25</v>
      </c>
      <c r="F12" s="12">
        <f t="shared" si="0"/>
        <v>13.4475</v>
      </c>
      <c r="G12" s="13">
        <f t="shared" si="1"/>
        <v>27.2675</v>
      </c>
      <c r="H12" s="14"/>
    </row>
    <row r="13" ht="35" customHeight="1" spans="1:8">
      <c r="A13" s="3">
        <v>8</v>
      </c>
      <c r="B13" s="9" t="s">
        <v>17</v>
      </c>
      <c r="C13" s="10">
        <v>4678.55</v>
      </c>
      <c r="D13" s="11">
        <f t="shared" si="2"/>
        <v>46.7855</v>
      </c>
      <c r="E13" s="11">
        <v>788.15</v>
      </c>
      <c r="F13" s="12">
        <f t="shared" si="0"/>
        <v>86.6965</v>
      </c>
      <c r="G13" s="13">
        <f t="shared" si="1"/>
        <v>133.482</v>
      </c>
      <c r="H13" s="14"/>
    </row>
    <row r="14" ht="35" customHeight="1" spans="1:8">
      <c r="A14" s="3">
        <v>9</v>
      </c>
      <c r="B14" s="9" t="s">
        <v>18</v>
      </c>
      <c r="C14" s="10">
        <v>571</v>
      </c>
      <c r="D14" s="11">
        <f t="shared" si="2"/>
        <v>5.71</v>
      </c>
      <c r="E14" s="11">
        <v>51.725</v>
      </c>
      <c r="F14" s="12">
        <f t="shared" si="0"/>
        <v>5.68975</v>
      </c>
      <c r="G14" s="13">
        <f t="shared" si="1"/>
        <v>11.39975</v>
      </c>
      <c r="H14" s="14"/>
    </row>
    <row r="15" ht="35" customHeight="1" spans="1:8">
      <c r="A15" s="3">
        <v>10</v>
      </c>
      <c r="B15" s="9" t="s">
        <v>19</v>
      </c>
      <c r="C15" s="10">
        <v>235</v>
      </c>
      <c r="D15" s="11">
        <f t="shared" si="2"/>
        <v>2.35</v>
      </c>
      <c r="E15" s="11">
        <v>30</v>
      </c>
      <c r="F15" s="12">
        <f t="shared" si="0"/>
        <v>3.3</v>
      </c>
      <c r="G15" s="13">
        <f t="shared" si="1"/>
        <v>5.65</v>
      </c>
      <c r="H15" s="14"/>
    </row>
    <row r="16" ht="35" customHeight="1" spans="1:8">
      <c r="A16" s="3">
        <v>11</v>
      </c>
      <c r="B16" s="9" t="s">
        <v>20</v>
      </c>
      <c r="C16" s="10">
        <v>1186.25</v>
      </c>
      <c r="D16" s="11">
        <f t="shared" si="2"/>
        <v>11.8625</v>
      </c>
      <c r="E16" s="11">
        <v>104</v>
      </c>
      <c r="F16" s="12">
        <f t="shared" si="0"/>
        <v>11.44</v>
      </c>
      <c r="G16" s="13">
        <f t="shared" si="1"/>
        <v>23.3025</v>
      </c>
      <c r="H16" s="15"/>
    </row>
    <row r="17" ht="35" customHeight="1" spans="1:8">
      <c r="A17" s="3">
        <v>12</v>
      </c>
      <c r="B17" s="9" t="s">
        <v>21</v>
      </c>
      <c r="C17" s="10">
        <v>1627.5</v>
      </c>
      <c r="D17" s="11">
        <f t="shared" si="2"/>
        <v>16.275</v>
      </c>
      <c r="E17" s="11">
        <v>59</v>
      </c>
      <c r="F17" s="12">
        <f t="shared" si="0"/>
        <v>6.49</v>
      </c>
      <c r="G17" s="13">
        <f t="shared" si="1"/>
        <v>22.765</v>
      </c>
      <c r="H17" s="14"/>
    </row>
    <row r="18" ht="35" customHeight="1" spans="1:8">
      <c r="A18" s="16" t="s">
        <v>22</v>
      </c>
      <c r="B18" s="17"/>
      <c r="C18" s="18">
        <f>SUM(C6:C17)</f>
        <v>24410.75</v>
      </c>
      <c r="D18" s="19">
        <f t="shared" si="2"/>
        <v>244.1075</v>
      </c>
      <c r="E18" s="19">
        <f>SUM(E6:E17)</f>
        <v>2027.115</v>
      </c>
      <c r="F18" s="20">
        <f t="shared" si="0"/>
        <v>222.98265</v>
      </c>
      <c r="G18" s="20">
        <f>SUM(G6:G17)</f>
        <v>467.09015</v>
      </c>
      <c r="H18" s="14"/>
    </row>
    <row r="19" ht="14.25" spans="2:7">
      <c r="B19" s="21"/>
      <c r="C19" s="21"/>
      <c r="D19" s="21"/>
      <c r="E19" s="21"/>
      <c r="F19" s="21"/>
      <c r="G19" s="21"/>
    </row>
    <row r="20" ht="20" customHeight="1" spans="2:7">
      <c r="B20" s="21"/>
      <c r="C20" s="21"/>
      <c r="D20" s="21"/>
      <c r="E20" s="21"/>
      <c r="F20" s="21"/>
      <c r="G20" s="21"/>
    </row>
  </sheetData>
  <mergeCells count="8">
    <mergeCell ref="A2:G2"/>
    <mergeCell ref="B3:G3"/>
    <mergeCell ref="C4:D4"/>
    <mergeCell ref="E4:F4"/>
    <mergeCell ref="A18:B18"/>
    <mergeCell ref="A4:A5"/>
    <mergeCell ref="B4:B5"/>
    <mergeCell ref="G4:G5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作栽站</cp:lastModifiedBy>
  <dcterms:created xsi:type="dcterms:W3CDTF">2024-08-13T06:28:00Z</dcterms:created>
  <dcterms:modified xsi:type="dcterms:W3CDTF">2025-09-10T06:10:00Z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3EBF18C4DB7A44F58C3FA1BB03BC096E_13</vt:lpwstr>
  </property>
  <property fmtid="{D5CDD505-2E9C-101B-9397-08002B2CF9AE}" pid="3" name="KSOProductBuildVer">
    <vt:lpwstr>2052-12.1.0.22529</vt:lpwstr>
  </property>
</Properties>
</file>