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 activeTab="3"/>
  </bookViews>
  <sheets>
    <sheet name="一般公共预算收入预算表" sheetId="3" r:id="rId1"/>
    <sheet name="一般公共预算支出预算表" sheetId="1" r:id="rId2"/>
    <sheet name="政府性基金收入预算表" sheetId="4" r:id="rId3"/>
    <sheet name="政府性基金支出预算表" sheetId="2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" l="1"/>
  <c r="C6" i="2"/>
  <c r="F29" i="1"/>
  <c r="F32" i="1" s="1"/>
  <c r="G29" i="1"/>
  <c r="G32" i="1" s="1"/>
  <c r="D30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5" i="1"/>
  <c r="C29" i="1"/>
  <c r="C32" i="1" s="1"/>
  <c r="B29" i="1"/>
  <c r="B32" i="1" s="1"/>
  <c r="D29" i="1" l="1"/>
  <c r="D32" i="1" s="1"/>
  <c r="B17" i="2"/>
  <c r="B22" i="2" s="1"/>
  <c r="C17" i="2"/>
  <c r="C22" i="2" s="1"/>
  <c r="C28" i="4"/>
  <c r="C28" i="3"/>
  <c r="B28" i="4" l="1"/>
  <c r="B28" i="3" l="1"/>
</calcChain>
</file>

<file path=xl/sharedStrings.xml><?xml version="1.0" encoding="utf-8"?>
<sst xmlns="http://schemas.openxmlformats.org/spreadsheetml/2006/main" count="123" uniqueCount="115">
  <si>
    <t>单位：万元</t>
  </si>
  <si>
    <t>项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</si>
  <si>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</si>
  <si>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</si>
  <si>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</si>
  <si>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</si>
  <si>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</si>
  <si>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</si>
  <si>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</si>
  <si>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</si>
  <si>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</si>
  <si>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</si>
  <si>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</si>
  <si>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</si>
  <si>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</si>
  <si>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</si>
  <si>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</si>
  <si>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</si>
  <si>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</si>
  <si>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</si>
  <si>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</si>
  <si>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</si>
  <si>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</si>
  <si>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</si>
  <si>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</si>
  <si>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</si>
  <si>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本级支出合计</t>
    <phoneticPr fontId="4" type="noConversion"/>
  </si>
  <si>
    <t>地方政府一般债务还本支出</t>
  </si>
  <si>
    <t>转移性支出</t>
  </si>
  <si>
    <t>支出总计</t>
  </si>
  <si>
    <t>项        目</t>
  </si>
  <si>
    <t>一、国家电影事业发展专项资金安排的支出</t>
    <phoneticPr fontId="4" type="noConversion"/>
  </si>
  <si>
    <t>二、国有土地使用权出让收入安排的支出</t>
    <phoneticPr fontId="4" type="noConversion"/>
  </si>
  <si>
    <t>三、国有土地收益基金安排的支出</t>
    <phoneticPr fontId="4" type="noConversion"/>
  </si>
  <si>
    <t>四、农业土地开发资金安排的支出</t>
    <phoneticPr fontId="4" type="noConversion"/>
  </si>
  <si>
    <t>五、城市基础设施配套费安排的支出</t>
    <phoneticPr fontId="4" type="noConversion"/>
  </si>
  <si>
    <t>六、污水处理费安排的支出</t>
    <phoneticPr fontId="4" type="noConversion"/>
  </si>
  <si>
    <t>七、棚户区改造专项债券收入安排的支出</t>
    <phoneticPr fontId="4" type="noConversion"/>
  </si>
  <si>
    <t>八、国有土地使用权出让收入对应专项债务收入安排的支出</t>
    <phoneticPr fontId="4" type="noConversion"/>
  </si>
  <si>
    <t>九、港口建设费安排的支出</t>
    <phoneticPr fontId="4" type="noConversion"/>
  </si>
  <si>
    <t>十、彩票发行销售机构业务费安排的支出</t>
    <phoneticPr fontId="4" type="noConversion"/>
  </si>
  <si>
    <t>十一、彩票公益金安排的支出</t>
    <phoneticPr fontId="4" type="noConversion"/>
  </si>
  <si>
    <t>十二、地方政府专项债务付息支出</t>
    <phoneticPr fontId="4" type="noConversion"/>
  </si>
  <si>
    <t>十三、地方政府专项债务发行费用支出</t>
    <phoneticPr fontId="4" type="noConversion"/>
  </si>
  <si>
    <t xml:space="preserve">    本级支出合计</t>
  </si>
  <si>
    <t>地方政府专项债务还本支出</t>
  </si>
  <si>
    <t xml:space="preserve">  调出资金</t>
  </si>
  <si>
    <t xml:space="preserve">  年终结余</t>
  </si>
  <si>
    <t xml:space="preserve">    支出总计</t>
  </si>
  <si>
    <t>年终结余</t>
    <phoneticPr fontId="4" type="noConversion"/>
  </si>
  <si>
    <t xml:space="preserve"> </t>
  </si>
  <si>
    <t>项                 目</t>
  </si>
  <si>
    <t>一、税收收入</t>
    <phoneticPr fontId="4" type="noConversion"/>
  </si>
  <si>
    <t xml:space="preserve">      增值税</t>
  </si>
  <si>
    <t xml:space="preserve">      企业所得税</t>
  </si>
  <si>
    <r>
      <t xml:space="preserve"> </t>
    </r>
    <r>
      <rPr>
        <sz val="11"/>
        <color indexed="8"/>
        <rFont val="宋体"/>
        <family val="3"/>
        <charset val="134"/>
      </rPr>
      <t xml:space="preserve">     </t>
    </r>
    <r>
      <rPr>
        <sz val="11"/>
        <color indexed="8"/>
        <rFont val="宋体"/>
        <family val="3"/>
        <charset val="134"/>
      </rPr>
      <t>个人所得税</t>
    </r>
    <phoneticPr fontId="4" type="noConversion"/>
  </si>
  <si>
    <t xml:space="preserve">      资源税</t>
    <phoneticPr fontId="4" type="noConversion"/>
  </si>
  <si>
    <r>
      <t xml:space="preserve">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 xml:space="preserve">   城市维护建设税</t>
    </r>
    <phoneticPr fontId="4" type="noConversion"/>
  </si>
  <si>
    <r>
      <t xml:space="preserve"> 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 xml:space="preserve">  房产税</t>
    </r>
    <phoneticPr fontId="4" type="noConversion"/>
  </si>
  <si>
    <r>
      <t xml:space="preserve">  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 xml:space="preserve"> 印花税</t>
    </r>
    <phoneticPr fontId="4" type="noConversion"/>
  </si>
  <si>
    <r>
      <t xml:space="preserve">  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 xml:space="preserve"> 城镇土地使用税</t>
    </r>
    <phoneticPr fontId="4" type="noConversion"/>
  </si>
  <si>
    <r>
      <t xml:space="preserve">  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 xml:space="preserve"> 土地增值税</t>
    </r>
    <phoneticPr fontId="4" type="noConversion"/>
  </si>
  <si>
    <r>
      <t xml:space="preserve">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 xml:space="preserve">   车船税</t>
    </r>
    <phoneticPr fontId="4" type="noConversion"/>
  </si>
  <si>
    <r>
      <t xml:space="preserve"> 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 xml:space="preserve">  耕地占用税</t>
    </r>
    <phoneticPr fontId="4" type="noConversion"/>
  </si>
  <si>
    <r>
      <t xml:space="preserve"> 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 xml:space="preserve">  契税</t>
    </r>
    <phoneticPr fontId="4" type="noConversion"/>
  </si>
  <si>
    <r>
      <t xml:space="preserve">  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 xml:space="preserve"> 环境保护税</t>
    </r>
    <phoneticPr fontId="4" type="noConversion"/>
  </si>
  <si>
    <r>
      <t xml:space="preserve">  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 xml:space="preserve"> 其他税收收入</t>
    </r>
    <phoneticPr fontId="4" type="noConversion"/>
  </si>
  <si>
    <t>二、非税收入</t>
  </si>
  <si>
    <t xml:space="preserve">      专项收入</t>
  </si>
  <si>
    <t xml:space="preserve">      行政事业性收费收入</t>
  </si>
  <si>
    <r>
      <t xml:space="preserve">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 xml:space="preserve">   罚没收入</t>
    </r>
    <phoneticPr fontId="4" type="noConversion"/>
  </si>
  <si>
    <r>
      <t xml:space="preserve">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 xml:space="preserve">   国有资源（资产）有偿使用收入</t>
    </r>
    <phoneticPr fontId="4" type="noConversion"/>
  </si>
  <si>
    <r>
      <t xml:space="preserve"> 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 xml:space="preserve">  捐赠收入</t>
    </r>
    <phoneticPr fontId="4" type="noConversion"/>
  </si>
  <si>
    <r>
      <t xml:space="preserve"> 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 xml:space="preserve">  政府住房基金收入</t>
    </r>
    <phoneticPr fontId="4" type="noConversion"/>
  </si>
  <si>
    <r>
      <t xml:space="preserve"> 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 xml:space="preserve">  其他收入</t>
    </r>
    <phoneticPr fontId="4" type="noConversion"/>
  </si>
  <si>
    <t>本级收入合计</t>
  </si>
  <si>
    <t>2023年一般公共预算收入预算表</t>
    <phoneticPr fontId="3" type="noConversion"/>
  </si>
  <si>
    <t>2023年一般公共预算支出预算表</t>
    <phoneticPr fontId="3" type="noConversion"/>
  </si>
  <si>
    <t>2023年政府性基金支出预算表</t>
    <phoneticPr fontId="3" type="noConversion"/>
  </si>
  <si>
    <t>收入合计</t>
    <phoneticPr fontId="3" type="noConversion"/>
  </si>
  <si>
    <r>
      <rPr>
        <b/>
        <sz val="11"/>
        <rFont val="宋体"/>
        <family val="3"/>
        <charset val="134"/>
      </rP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3"/>
        <charset val="134"/>
      </rPr>
      <t>目</t>
    </r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</si>
  <si>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</si>
  <si>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</si>
  <si>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</si>
  <si>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</si>
  <si>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</si>
  <si>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</si>
  <si>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</si>
  <si>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</si>
  <si>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</si>
  <si>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</si>
  <si>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</si>
  <si>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</si>
  <si>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八、大中型水库库区基金收入</t>
  </si>
  <si>
    <t>九、彩票公益金收入</t>
  </si>
  <si>
    <t xml:space="preserve">  福利彩票公益金收入</t>
  </si>
  <si>
    <t xml:space="preserve">  体育彩票公益金收入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</si>
  <si>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</si>
  <si>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</si>
  <si>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</si>
  <si>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</si>
  <si>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</si>
  <si>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</si>
  <si>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 xml:space="preserve">  福利彩票销售机构的业务费用</t>
  </si>
  <si>
    <t xml:space="preserve">  体育彩票销售机构的业务费用</t>
  </si>
  <si>
    <t>2023年政府性基金收入预算表</t>
    <phoneticPr fontId="3" type="noConversion"/>
  </si>
  <si>
    <t>2021年决算数</t>
    <phoneticPr fontId="3" type="noConversion"/>
  </si>
  <si>
    <t>2023年预算数</t>
    <phoneticPr fontId="3" type="noConversion"/>
  </si>
  <si>
    <t>2023年预算数</t>
    <phoneticPr fontId="4" type="noConversion"/>
  </si>
  <si>
    <t>2021决算数</t>
    <phoneticPr fontId="3" type="noConversion"/>
  </si>
  <si>
    <t>区</t>
    <phoneticPr fontId="3" type="noConversion"/>
  </si>
  <si>
    <t>镇</t>
    <phoneticPr fontId="3" type="noConversion"/>
  </si>
  <si>
    <t>合计</t>
    <phoneticPr fontId="3" type="noConversion"/>
  </si>
  <si>
    <t>2022年决算数</t>
    <phoneticPr fontId="3" type="noConversion"/>
  </si>
  <si>
    <t>2022年决算数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</si>
</sst>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_ * #,##0_ ;_ * \-#,##0_ ;_ * &quot;-&quot;??_ ;_ @_ "/>
    <numFmt numFmtId="177" formatCode="#,##0_ "/>
    <numFmt numFmtId="178" formatCode="0_ "/>
    <numFmt numFmtId="179" formatCode="#,##0_);[Red]\(#,##0\)"/>
    <numFmt numFmtId="180" formatCode="0.00_ "/>
  </numFmts>
  <fonts count="19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Arial"/>
      <family val="2"/>
    </font>
    <font>
      <sz val="11"/>
      <name val="黑体"/>
      <family val="3"/>
      <charset val="134"/>
    </font>
    <font>
      <sz val="12"/>
      <name val="MS Serif"/>
      <family val="1"/>
    </font>
    <font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Helv"/>
      <family val="2"/>
    </font>
    <font>
      <b/>
      <sz val="11"/>
      <name val="黑体"/>
      <family val="3"/>
      <charset val="134"/>
    </font>
    <font>
      <sz val="12"/>
      <name val="黑体"/>
      <family val="3"/>
      <charset val="134"/>
    </font>
    <font>
      <b/>
      <sz val="11"/>
      <name val="Times New Roman"/>
      <family val="1"/>
    </font>
    <font>
      <sz val="10"/>
      <name val="宋体"/>
      <family val="3"/>
      <charset val="134"/>
    </font>
    <font>
      <b/>
      <sz val="10"/>
      <name val="Helv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Border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/>
    <xf numFmtId="2" fontId="2" fillId="0" borderId="0" xfId="0" applyNumberFormat="1" applyFont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vertical="center"/>
    </xf>
    <xf numFmtId="0" fontId="2" fillId="0" borderId="3" xfId="3" applyFont="1" applyBorder="1" applyProtection="1">
      <alignment vertical="center"/>
      <protection locked="0"/>
    </xf>
    <xf numFmtId="176" fontId="2" fillId="0" borderId="3" xfId="1" applyNumberFormat="1" applyFont="1" applyFill="1" applyBorder="1" applyAlignment="1" applyProtection="1">
      <alignment horizontal="right" vertical="center"/>
    </xf>
    <xf numFmtId="176" fontId="2" fillId="0" borderId="3" xfId="1" applyNumberFormat="1" applyFont="1" applyFill="1" applyBorder="1" applyAlignment="1" applyProtection="1">
      <alignment horizontal="right" vertical="center" wrapText="1"/>
    </xf>
    <xf numFmtId="0" fontId="2" fillId="0" borderId="3" xfId="4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>
      <alignment horizontal="right" vertical="center"/>
    </xf>
    <xf numFmtId="0" fontId="7" fillId="0" borderId="3" xfId="4" applyFont="1" applyBorder="1" applyAlignment="1" applyProtection="1">
      <alignment horizontal="center" vertical="center"/>
      <protection locked="0"/>
    </xf>
    <xf numFmtId="177" fontId="7" fillId="0" borderId="3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3" xfId="4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2" fillId="0" borderId="0" xfId="5" applyFont="1">
      <alignment vertical="center"/>
    </xf>
    <xf numFmtId="0" fontId="4" fillId="0" borderId="0" xfId="5" applyAlignment="1"/>
    <xf numFmtId="49" fontId="2" fillId="0" borderId="0" xfId="5" applyNumberFormat="1" applyFont="1">
      <alignment vertical="center"/>
    </xf>
    <xf numFmtId="0" fontId="2" fillId="0" borderId="0" xfId="5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2" fillId="0" borderId="0" xfId="5" applyFont="1" applyAlignment="1"/>
    <xf numFmtId="0" fontId="2" fillId="0" borderId="3" xfId="6" applyFont="1" applyBorder="1" applyAlignment="1">
      <alignment horizontal="left" vertical="center" wrapText="1"/>
    </xf>
    <xf numFmtId="0" fontId="2" fillId="0" borderId="3" xfId="5" applyFont="1" applyBorder="1" applyAlignment="1">
      <alignment horizontal="right" vertical="center"/>
    </xf>
    <xf numFmtId="178" fontId="2" fillId="0" borderId="3" xfId="2" applyNumberFormat="1" applyFont="1" applyFill="1" applyBorder="1" applyAlignment="1">
      <alignment vertical="center" wrapText="1"/>
    </xf>
    <xf numFmtId="0" fontId="2" fillId="0" borderId="5" xfId="6" applyFont="1" applyBorder="1" applyAlignment="1">
      <alignment horizontal="left" vertical="center" wrapText="1"/>
    </xf>
    <xf numFmtId="176" fontId="7" fillId="0" borderId="3" xfId="1" applyNumberFormat="1" applyFont="1" applyFill="1" applyBorder="1" applyAlignment="1" applyProtection="1">
      <alignment horizontal="right" vertical="center"/>
    </xf>
    <xf numFmtId="178" fontId="7" fillId="0" borderId="3" xfId="2" applyNumberFormat="1" applyFont="1" applyFill="1" applyBorder="1" applyAlignment="1">
      <alignment vertical="center" wrapText="1"/>
    </xf>
    <xf numFmtId="0" fontId="7" fillId="0" borderId="0" xfId="5" applyFont="1" applyAlignment="1"/>
    <xf numFmtId="49" fontId="2" fillId="0" borderId="0" xfId="5" applyNumberFormat="1" applyFont="1" applyAlignment="1"/>
    <xf numFmtId="177" fontId="7" fillId="0" borderId="3" xfId="2" applyNumberFormat="1" applyFont="1" applyFill="1" applyBorder="1" applyAlignment="1">
      <alignment horizontal="right" vertical="center"/>
    </xf>
    <xf numFmtId="177" fontId="2" fillId="0" borderId="3" xfId="2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4" applyFont="1" applyBorder="1" applyProtection="1">
      <alignment vertical="center"/>
      <protection locked="0"/>
    </xf>
    <xf numFmtId="179" fontId="7" fillId="0" borderId="3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2" fillId="0" borderId="3" xfId="4" applyFont="1" applyBorder="1" applyProtection="1">
      <alignment vertical="center"/>
      <protection locked="0"/>
    </xf>
    <xf numFmtId="179" fontId="2" fillId="0" borderId="3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179" fontId="12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2" fillId="0" borderId="3" xfId="0" applyNumberFormat="1" applyFont="1" applyBorder="1" applyAlignment="1">
      <alignment vertical="center"/>
    </xf>
    <xf numFmtId="180" fontId="2" fillId="0" borderId="3" xfId="2" applyNumberFormat="1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3" xfId="3" applyFont="1" applyBorder="1" applyProtection="1">
      <alignment vertical="center"/>
      <protection locked="0"/>
    </xf>
    <xf numFmtId="176" fontId="7" fillId="0" borderId="3" xfId="1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Border="1" applyAlignment="1">
      <alignment vertical="center"/>
    </xf>
    <xf numFmtId="43" fontId="2" fillId="0" borderId="3" xfId="1" applyFont="1" applyFill="1" applyBorder="1" applyAlignment="1">
      <alignment vertical="center" wrapText="1"/>
    </xf>
    <xf numFmtId="3" fontId="2" fillId="0" borderId="3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9" fontId="7" fillId="0" borderId="4" xfId="5" applyNumberFormat="1" applyFont="1" applyBorder="1" applyAlignment="1">
      <alignment horizontal="center" vertical="center" wrapText="1"/>
    </xf>
    <xf numFmtId="49" fontId="2" fillId="0" borderId="5" xfId="5" applyNumberFormat="1" applyFont="1" applyBorder="1" applyAlignment="1">
      <alignment horizontal="left" vertical="center" wrapText="1"/>
    </xf>
    <xf numFmtId="49" fontId="7" fillId="0" borderId="5" xfId="5" applyNumberFormat="1" applyFont="1" applyBorder="1" applyAlignment="1">
      <alignment horizontal="center" vertical="center" wrapText="1"/>
    </xf>
    <xf numFmtId="49" fontId="7" fillId="0" borderId="4" xfId="5" applyNumberFormat="1" applyFont="1" applyBorder="1" applyAlignment="1">
      <alignment horizontal="left" vertical="center" wrapText="1"/>
    </xf>
    <xf numFmtId="49" fontId="2" fillId="0" borderId="4" xfId="5" applyNumberFormat="1" applyFont="1" applyBorder="1" applyAlignment="1">
      <alignment horizontal="left" vertical="center" wrapText="1"/>
    </xf>
    <xf numFmtId="0" fontId="4" fillId="0" borderId="0" xfId="5" applyAlignment="1">
      <alignment wrapText="1"/>
    </xf>
    <xf numFmtId="0" fontId="2" fillId="0" borderId="0" xfId="0" applyFont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77" fontId="7" fillId="0" borderId="3" xfId="4" applyNumberFormat="1" applyFont="1" applyBorder="1" applyAlignment="1" applyProtection="1">
      <alignment horizontal="center" vertical="center"/>
      <protection locked="0"/>
    </xf>
    <xf numFmtId="176" fontId="2" fillId="0" borderId="3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wrapText="1"/>
    </xf>
    <xf numFmtId="2" fontId="5" fillId="0" borderId="0" xfId="0" applyNumberFormat="1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5" applyNumberFormat="1" applyFont="1" applyAlignment="1">
      <alignment horizontal="center" vertical="center"/>
    </xf>
    <xf numFmtId="176" fontId="2" fillId="0" borderId="3" xfId="1" applyNumberFormat="1" applyFont="1" applyFill="1" applyBorder="1" applyAlignment="1">
      <alignment vertical="center" wrapText="1"/>
    </xf>
  </cellXfs>
  <cellStyles count="7">
    <cellStyle name="3232" xfId="4"/>
    <cellStyle name="百分比" xfId="2" builtinId="5"/>
    <cellStyle name="常规" xfId="0" builtinId="0"/>
    <cellStyle name="常规 2" xfId="5"/>
    <cellStyle name="常规 5 2" xfId="6"/>
    <cellStyle name="常规_西安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workbookViewId="0">
      <selection activeCell="F7" sqref="F7"/>
    </sheetView>
  </sheetViews>
  <sheetFormatPr defaultColWidth="6.77734375" defaultRowHeight="13.8"/>
  <cols>
    <col min="1" max="1" width="35.88671875" customWidth="1"/>
    <col min="2" max="2" width="22.44140625" customWidth="1"/>
    <col min="3" max="3" width="26.6640625" customWidth="1"/>
    <col min="4" max="4" width="9" customWidth="1"/>
    <col min="5" max="5" width="13.6640625" bestFit="1" customWidth="1"/>
    <col min="6" max="6" width="15.6640625" bestFit="1" customWidth="1"/>
    <col min="7" max="7" width="13.44140625" bestFit="1" customWidth="1"/>
    <col min="8" max="10" width="9" customWidth="1"/>
    <col min="11" max="11" width="6.21875" customWidth="1"/>
    <col min="12" max="48" width="9" customWidth="1"/>
  </cols>
  <sheetData>
    <row r="1" spans="1:48" ht="28.8" customHeight="1">
      <c r="A1" s="74" t="s">
        <v>76</v>
      </c>
      <c r="B1" s="74"/>
      <c r="C1" s="74"/>
      <c r="D1" s="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1:48" ht="20.399999999999999">
      <c r="A2" s="36"/>
      <c r="B2" s="36" t="s">
        <v>50</v>
      </c>
      <c r="C2" s="5" t="s">
        <v>0</v>
      </c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1:48" s="6" customFormat="1" ht="20.100000000000001" customHeight="1">
      <c r="A3" s="75" t="s">
        <v>51</v>
      </c>
      <c r="B3" s="75" t="s">
        <v>113</v>
      </c>
      <c r="C3" s="75" t="s">
        <v>107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4"/>
    </row>
    <row r="4" spans="1:48" s="6" customFormat="1" ht="20.100000000000001" customHeight="1">
      <c r="A4" s="76"/>
      <c r="B4" s="76"/>
      <c r="C4" s="7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4"/>
    </row>
    <row r="5" spans="1:48" s="15" customFormat="1" ht="25.05" customHeight="1">
      <c r="A5" s="39" t="s">
        <v>52</v>
      </c>
      <c r="B5" s="40">
        <v>373100</v>
      </c>
      <c r="C5" s="33">
        <v>429600</v>
      </c>
      <c r="D5" s="17"/>
      <c r="E5" s="17"/>
      <c r="F5" s="17"/>
      <c r="G5" s="17"/>
      <c r="H5" s="17"/>
      <c r="I5" s="17"/>
      <c r="J5" s="17"/>
      <c r="K5" s="4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s="6" customFormat="1" ht="25.05" customHeight="1">
      <c r="A6" s="42" t="s">
        <v>53</v>
      </c>
      <c r="B6" s="43"/>
      <c r="C6" s="3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6" customFormat="1" ht="25.05" customHeight="1">
      <c r="A7" s="42" t="s">
        <v>54</v>
      </c>
      <c r="B7" s="43"/>
      <c r="C7" s="3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25.05" customHeight="1">
      <c r="A8" s="44" t="s">
        <v>55</v>
      </c>
      <c r="B8" s="45"/>
      <c r="C8" s="34"/>
    </row>
    <row r="9" spans="1:48" ht="25.05" customHeight="1">
      <c r="A9" s="44" t="s">
        <v>56</v>
      </c>
      <c r="B9" s="45"/>
      <c r="C9" s="34"/>
    </row>
    <row r="10" spans="1:48" ht="25.05" customHeight="1">
      <c r="A10" s="44" t="s">
        <v>57</v>
      </c>
      <c r="B10" s="45"/>
      <c r="C10" s="34"/>
    </row>
    <row r="11" spans="1:48" ht="25.05" customHeight="1">
      <c r="A11" s="44" t="s">
        <v>58</v>
      </c>
      <c r="B11" s="45"/>
      <c r="C11" s="34"/>
    </row>
    <row r="12" spans="1:48" ht="25.05" customHeight="1">
      <c r="A12" s="44" t="s">
        <v>59</v>
      </c>
      <c r="B12" s="45"/>
      <c r="C12" s="34"/>
    </row>
    <row r="13" spans="1:48" ht="25.05" customHeight="1">
      <c r="A13" s="44" t="s">
        <v>60</v>
      </c>
      <c r="B13" s="45"/>
      <c r="C13" s="34"/>
    </row>
    <row r="14" spans="1:48" ht="25.05" customHeight="1">
      <c r="A14" s="44" t="s">
        <v>61</v>
      </c>
      <c r="B14" s="45"/>
      <c r="C14" s="34"/>
    </row>
    <row r="15" spans="1:48" ht="25.05" customHeight="1">
      <c r="A15" s="44" t="s">
        <v>62</v>
      </c>
      <c r="B15" s="45"/>
      <c r="C15" s="34"/>
    </row>
    <row r="16" spans="1:48" ht="25.05" customHeight="1">
      <c r="A16" s="44" t="s">
        <v>63</v>
      </c>
      <c r="B16" s="45"/>
      <c r="C16" s="34"/>
    </row>
    <row r="17" spans="1:3" ht="25.05" customHeight="1">
      <c r="A17" s="44" t="s">
        <v>64</v>
      </c>
      <c r="B17" s="45"/>
      <c r="C17" s="34"/>
    </row>
    <row r="18" spans="1:3" ht="25.05" customHeight="1">
      <c r="A18" s="44" t="s">
        <v>65</v>
      </c>
      <c r="B18" s="45"/>
      <c r="C18" s="34"/>
    </row>
    <row r="19" spans="1:3" ht="25.05" customHeight="1">
      <c r="A19" s="44" t="s">
        <v>66</v>
      </c>
      <c r="B19" s="45"/>
      <c r="C19" s="34"/>
    </row>
    <row r="20" spans="1:3" s="15" customFormat="1" ht="25.05" customHeight="1">
      <c r="A20" s="39" t="s">
        <v>67</v>
      </c>
      <c r="B20" s="40">
        <v>31900</v>
      </c>
      <c r="C20" s="33">
        <v>20000</v>
      </c>
    </row>
    <row r="21" spans="1:3" s="6" customFormat="1" ht="25.05" customHeight="1">
      <c r="A21" s="42" t="s">
        <v>68</v>
      </c>
      <c r="B21" s="43"/>
      <c r="C21" s="34"/>
    </row>
    <row r="22" spans="1:3" s="6" customFormat="1" ht="25.05" customHeight="1">
      <c r="A22" s="42" t="s">
        <v>69</v>
      </c>
      <c r="B22" s="43"/>
      <c r="C22" s="34"/>
    </row>
    <row r="23" spans="1:3" ht="25.05" customHeight="1">
      <c r="A23" s="44" t="s">
        <v>70</v>
      </c>
      <c r="B23" s="43"/>
      <c r="C23" s="34"/>
    </row>
    <row r="24" spans="1:3" ht="25.05" customHeight="1">
      <c r="A24" s="44" t="s">
        <v>71</v>
      </c>
      <c r="B24" s="43"/>
      <c r="C24" s="34"/>
    </row>
    <row r="25" spans="1:3" ht="25.05" customHeight="1">
      <c r="A25" s="44" t="s">
        <v>72</v>
      </c>
      <c r="B25" s="43"/>
      <c r="C25" s="34"/>
    </row>
    <row r="26" spans="1:3" ht="25.05" customHeight="1">
      <c r="A26" s="44" t="s">
        <v>73</v>
      </c>
      <c r="B26" s="43"/>
      <c r="C26" s="34"/>
    </row>
    <row r="27" spans="1:3" ht="25.05" customHeight="1">
      <c r="A27" s="44" t="s">
        <v>74</v>
      </c>
      <c r="B27" s="43"/>
      <c r="C27" s="34"/>
    </row>
    <row r="28" spans="1:3" s="15" customFormat="1" ht="25.05" customHeight="1">
      <c r="A28" s="13" t="s">
        <v>79</v>
      </c>
      <c r="B28" s="40">
        <f>B20+B5</f>
        <v>405000</v>
      </c>
      <c r="C28" s="40">
        <f>C20+C5</f>
        <v>449600</v>
      </c>
    </row>
    <row r="29" spans="1:3" ht="25.05" customHeight="1"/>
  </sheetData>
  <mergeCells count="4">
    <mergeCell ref="A1:C1"/>
    <mergeCell ref="A3:A4"/>
    <mergeCell ref="B3:B4"/>
    <mergeCell ref="C3:C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workbookViewId="0">
      <selection activeCell="F30" sqref="F30"/>
    </sheetView>
  </sheetViews>
  <sheetFormatPr defaultColWidth="6.77734375" defaultRowHeight="13.8"/>
  <cols>
    <col min="1" max="1" width="32.109375" customWidth="1"/>
    <col min="2" max="2" width="10.109375" hidden="1" customWidth="1"/>
    <col min="3" max="3" width="9.88671875" hidden="1" customWidth="1"/>
    <col min="4" max="5" width="10.6640625" hidden="1" customWidth="1"/>
    <col min="6" max="6" width="28.88671875" customWidth="1"/>
    <col min="7" max="7" width="25.109375" customWidth="1"/>
    <col min="8" max="8" width="10.21875" customWidth="1"/>
    <col min="9" max="48" width="9" customWidth="1"/>
  </cols>
  <sheetData>
    <row r="1" spans="1:48" ht="20.399999999999999">
      <c r="A1" s="74" t="s">
        <v>77</v>
      </c>
      <c r="B1" s="74"/>
      <c r="C1" s="74"/>
      <c r="D1" s="74"/>
      <c r="E1" s="74"/>
      <c r="F1" s="74"/>
      <c r="G1" s="7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6" customFormat="1" ht="14.4">
      <c r="A2" s="3"/>
      <c r="B2" s="3"/>
      <c r="C2" s="3"/>
      <c r="D2" s="3"/>
      <c r="E2" s="3"/>
      <c r="F2" s="4"/>
      <c r="G2" s="5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s="6" customFormat="1" ht="20.100000000000001" customHeight="1">
      <c r="A3" s="75" t="s">
        <v>1</v>
      </c>
      <c r="B3" s="77" t="s">
        <v>109</v>
      </c>
      <c r="C3" s="78"/>
      <c r="D3" s="79"/>
      <c r="E3" s="75" t="s">
        <v>106</v>
      </c>
      <c r="F3" s="75" t="s">
        <v>114</v>
      </c>
      <c r="G3" s="75" t="s">
        <v>107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7"/>
    </row>
    <row r="4" spans="1:48" s="6" customFormat="1" ht="20.100000000000001" customHeight="1">
      <c r="A4" s="76" t="s">
        <v>2</v>
      </c>
      <c r="B4" s="70" t="s">
        <v>110</v>
      </c>
      <c r="C4" s="70" t="s">
        <v>111</v>
      </c>
      <c r="D4" s="70" t="s">
        <v>112</v>
      </c>
      <c r="E4" s="76"/>
      <c r="F4" s="76"/>
      <c r="G4" s="7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s="6" customFormat="1" ht="20.100000000000001" customHeight="1">
      <c r="A5" s="8" t="s">
        <v>2</v>
      </c>
      <c r="B5" s="8">
        <v>9024</v>
      </c>
      <c r="C5" s="8">
        <v>9213</v>
      </c>
      <c r="D5" s="8">
        <f>B5+C5</f>
        <v>18237</v>
      </c>
      <c r="E5" s="8">
        <v>18237</v>
      </c>
      <c r="F5" s="72">
        <v>17400</v>
      </c>
      <c r="G5" s="73">
        <v>17600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s="6" customFormat="1" ht="20.100000000000001" customHeight="1">
      <c r="A6" s="8" t="s">
        <v>3</v>
      </c>
      <c r="B6" s="8"/>
      <c r="C6" s="8"/>
      <c r="D6" s="8">
        <f t="shared" ref="D6:D30" si="0">B6+C6</f>
        <v>0</v>
      </c>
      <c r="E6" s="8"/>
      <c r="F6" s="72"/>
      <c r="G6" s="7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6" customFormat="1" ht="20.100000000000001" customHeight="1">
      <c r="A7" s="8" t="s">
        <v>4</v>
      </c>
      <c r="B7" s="8"/>
      <c r="C7" s="8"/>
      <c r="D7" s="8">
        <f t="shared" si="0"/>
        <v>0</v>
      </c>
      <c r="E7" s="8"/>
      <c r="F7" s="72">
        <v>7500</v>
      </c>
      <c r="G7" s="73">
        <v>7500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6" customFormat="1" ht="20.100000000000001" customHeight="1">
      <c r="A8" s="57" t="s">
        <v>5</v>
      </c>
      <c r="B8" s="57"/>
      <c r="C8" s="57">
        <v>78347</v>
      </c>
      <c r="D8" s="8">
        <f t="shared" si="0"/>
        <v>78347</v>
      </c>
      <c r="E8" s="8">
        <v>78347</v>
      </c>
      <c r="F8" s="72">
        <v>80712</v>
      </c>
      <c r="G8" s="73">
        <v>80780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6" customFormat="1" ht="20.100000000000001" customHeight="1">
      <c r="A9" s="8" t="s">
        <v>6</v>
      </c>
      <c r="B9" s="8">
        <v>44528</v>
      </c>
      <c r="C9" s="8"/>
      <c r="D9" s="8">
        <f t="shared" si="0"/>
        <v>44528</v>
      </c>
      <c r="E9" s="8">
        <v>44528</v>
      </c>
      <c r="F9" s="72">
        <v>8000</v>
      </c>
      <c r="G9" s="73">
        <v>8000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6" customFormat="1" ht="20.100000000000001" customHeight="1">
      <c r="A10" s="8" t="s">
        <v>7</v>
      </c>
      <c r="B10" s="8"/>
      <c r="C10" s="8">
        <v>3260</v>
      </c>
      <c r="D10" s="8">
        <f t="shared" si="0"/>
        <v>3260</v>
      </c>
      <c r="E10" s="8">
        <v>3260</v>
      </c>
      <c r="F10" s="72">
        <v>1800</v>
      </c>
      <c r="G10" s="73">
        <v>1800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6" customFormat="1" ht="20.100000000000001" customHeight="1">
      <c r="A11" s="8" t="s">
        <v>8</v>
      </c>
      <c r="B11" s="8"/>
      <c r="C11" s="8">
        <v>27274</v>
      </c>
      <c r="D11" s="8">
        <f t="shared" si="0"/>
        <v>27274</v>
      </c>
      <c r="E11" s="8">
        <v>27274</v>
      </c>
      <c r="F11" s="72">
        <v>20600</v>
      </c>
      <c r="G11" s="73">
        <v>20600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6" customFormat="1" ht="20.100000000000001" customHeight="1">
      <c r="A12" s="8" t="s">
        <v>9</v>
      </c>
      <c r="B12" s="8"/>
      <c r="C12" s="8">
        <v>17483</v>
      </c>
      <c r="D12" s="8">
        <f t="shared" si="0"/>
        <v>17483</v>
      </c>
      <c r="E12" s="8">
        <v>17483</v>
      </c>
      <c r="F12" s="72">
        <v>20406</v>
      </c>
      <c r="G12" s="73">
        <v>17400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6" customFormat="1" ht="20.100000000000001" customHeight="1">
      <c r="A13" s="8" t="s">
        <v>10</v>
      </c>
      <c r="B13" s="8"/>
      <c r="C13" s="8">
        <v>324</v>
      </c>
      <c r="D13" s="8">
        <f t="shared" si="0"/>
        <v>324</v>
      </c>
      <c r="E13" s="8">
        <v>324</v>
      </c>
      <c r="F13" s="72">
        <v>1000</v>
      </c>
      <c r="G13" s="73">
        <v>1000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6" customFormat="1" ht="20.100000000000001" customHeight="1">
      <c r="A14" s="8" t="s">
        <v>11</v>
      </c>
      <c r="B14" s="8">
        <v>30437</v>
      </c>
      <c r="C14" s="8">
        <v>17711</v>
      </c>
      <c r="D14" s="8">
        <f t="shared" si="0"/>
        <v>48148</v>
      </c>
      <c r="E14" s="8">
        <v>48148</v>
      </c>
      <c r="F14" s="72">
        <v>10702</v>
      </c>
      <c r="G14" s="73">
        <v>10600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6" customFormat="1" ht="20.100000000000001" customHeight="1">
      <c r="A15" s="57" t="s">
        <v>12</v>
      </c>
      <c r="B15" s="57">
        <v>8</v>
      </c>
      <c r="C15" s="57">
        <v>15743</v>
      </c>
      <c r="D15" s="8">
        <f t="shared" si="0"/>
        <v>15751</v>
      </c>
      <c r="E15" s="8">
        <v>15751</v>
      </c>
      <c r="F15" s="72">
        <v>15755</v>
      </c>
      <c r="G15" s="73">
        <v>15760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6" customFormat="1" ht="20.100000000000001" customHeight="1">
      <c r="A16" s="8" t="s">
        <v>13</v>
      </c>
      <c r="B16" s="8"/>
      <c r="C16" s="8">
        <v>20</v>
      </c>
      <c r="D16" s="8">
        <f t="shared" si="0"/>
        <v>20</v>
      </c>
      <c r="E16" s="8"/>
      <c r="F16" s="72">
        <v>40</v>
      </c>
      <c r="G16" s="73">
        <v>40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6" customFormat="1" ht="20.100000000000001" customHeight="1">
      <c r="A17" s="8" t="s">
        <v>14</v>
      </c>
      <c r="B17" s="8">
        <v>612</v>
      </c>
      <c r="C17" s="8"/>
      <c r="D17" s="8">
        <f t="shared" si="0"/>
        <v>612</v>
      </c>
      <c r="E17" s="8">
        <v>612</v>
      </c>
      <c r="F17" s="72">
        <v>612</v>
      </c>
      <c r="G17" s="73">
        <v>600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6" customFormat="1" ht="20.100000000000001" customHeight="1">
      <c r="A18" s="8" t="s">
        <v>15</v>
      </c>
      <c r="B18" s="8">
        <v>932</v>
      </c>
      <c r="C18" s="8"/>
      <c r="D18" s="8">
        <f t="shared" si="0"/>
        <v>932</v>
      </c>
      <c r="E18" s="8">
        <v>932</v>
      </c>
      <c r="F18" s="72">
        <v>932</v>
      </c>
      <c r="G18" s="73">
        <v>940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6" customFormat="1" ht="20.100000000000001" customHeight="1">
      <c r="A19" s="8" t="s">
        <v>16</v>
      </c>
      <c r="B19" s="8">
        <v>914</v>
      </c>
      <c r="C19" s="8"/>
      <c r="D19" s="8">
        <f t="shared" si="0"/>
        <v>914</v>
      </c>
      <c r="E19" s="8">
        <v>914</v>
      </c>
      <c r="F19" s="72">
        <v>500</v>
      </c>
      <c r="G19" s="73">
        <v>500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6" customFormat="1" ht="20.100000000000001" customHeight="1">
      <c r="A20" s="8" t="s">
        <v>17</v>
      </c>
      <c r="B20" s="8">
        <v>500</v>
      </c>
      <c r="C20" s="8"/>
      <c r="D20" s="8">
        <f t="shared" si="0"/>
        <v>500</v>
      </c>
      <c r="E20" s="8">
        <v>500</v>
      </c>
      <c r="F20" s="72">
        <v>600</v>
      </c>
      <c r="G20" s="73">
        <v>600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6" customFormat="1" ht="20.100000000000001" customHeight="1">
      <c r="A21" s="8" t="s">
        <v>18</v>
      </c>
      <c r="B21" s="8"/>
      <c r="C21" s="8"/>
      <c r="D21" s="8">
        <f t="shared" si="0"/>
        <v>0</v>
      </c>
      <c r="E21" s="8"/>
      <c r="F21" s="72"/>
      <c r="G21" s="7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6" customFormat="1" ht="20.100000000000001" customHeight="1">
      <c r="A22" s="8" t="s">
        <v>19</v>
      </c>
      <c r="B22" s="8"/>
      <c r="C22" s="8">
        <v>5024</v>
      </c>
      <c r="D22" s="8">
        <f t="shared" si="0"/>
        <v>5024</v>
      </c>
      <c r="E22" s="8">
        <v>5024</v>
      </c>
      <c r="F22" s="72">
        <v>6300</v>
      </c>
      <c r="G22" s="73">
        <v>6920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6" customFormat="1" ht="20.100000000000001" customHeight="1">
      <c r="A23" s="8" t="s">
        <v>20</v>
      </c>
      <c r="B23" s="8">
        <v>15</v>
      </c>
      <c r="C23" s="8"/>
      <c r="D23" s="8">
        <f t="shared" si="0"/>
        <v>15</v>
      </c>
      <c r="E23" s="8"/>
      <c r="F23" s="72"/>
      <c r="G23" s="7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6" customFormat="1" ht="20.100000000000001" customHeight="1">
      <c r="A24" s="8" t="s">
        <v>21</v>
      </c>
      <c r="B24" s="8"/>
      <c r="C24" s="8"/>
      <c r="D24" s="8">
        <f t="shared" si="0"/>
        <v>0</v>
      </c>
      <c r="E24" s="8"/>
      <c r="F24" s="72"/>
      <c r="G24" s="7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s="6" customFormat="1" ht="20.100000000000001" customHeight="1">
      <c r="A25" s="8" t="s">
        <v>22</v>
      </c>
      <c r="B25" s="8"/>
      <c r="C25" s="8"/>
      <c r="D25" s="8">
        <f t="shared" si="0"/>
        <v>0</v>
      </c>
      <c r="E25" s="8"/>
      <c r="F25" s="72"/>
      <c r="G25" s="7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s="6" customFormat="1" ht="20.100000000000001" customHeight="1">
      <c r="A26" s="8" t="s">
        <v>23</v>
      </c>
      <c r="B26" s="8"/>
      <c r="C26" s="8"/>
      <c r="D26" s="8">
        <f t="shared" si="0"/>
        <v>0</v>
      </c>
      <c r="E26" s="8"/>
      <c r="F26" s="72"/>
      <c r="G26" s="7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s="6" customFormat="1" ht="20.100000000000001" customHeight="1">
      <c r="A27" s="8" t="s">
        <v>24</v>
      </c>
      <c r="B27" s="8">
        <v>3417</v>
      </c>
      <c r="C27" s="8"/>
      <c r="D27" s="8">
        <f t="shared" si="0"/>
        <v>3417</v>
      </c>
      <c r="E27" s="8"/>
      <c r="F27" s="72">
        <v>3182</v>
      </c>
      <c r="G27" s="73">
        <v>2700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s="6" customFormat="1" ht="20.100000000000001" customHeight="1">
      <c r="A28" s="11" t="s">
        <v>25</v>
      </c>
      <c r="B28" s="11">
        <v>12</v>
      </c>
      <c r="C28" s="11"/>
      <c r="D28" s="8">
        <f t="shared" si="0"/>
        <v>12</v>
      </c>
      <c r="E28" s="8"/>
      <c r="F28" s="12"/>
      <c r="G28" s="10"/>
    </row>
    <row r="29" spans="1:48" s="15" customFormat="1" ht="20.100000000000001" customHeight="1">
      <c r="A29" s="13" t="s">
        <v>26</v>
      </c>
      <c r="B29" s="14">
        <f>SUM(B5:B28)</f>
        <v>90399</v>
      </c>
      <c r="C29" s="14">
        <f>SUM(C5:C28)</f>
        <v>174399</v>
      </c>
      <c r="D29" s="8">
        <f t="shared" si="0"/>
        <v>264798</v>
      </c>
      <c r="E29" s="8"/>
      <c r="F29" s="14">
        <f>SUM(F5:F28)</f>
        <v>196041</v>
      </c>
      <c r="G29" s="14">
        <f>SUM(G5:G28)</f>
        <v>193340</v>
      </c>
    </row>
    <row r="30" spans="1:48" s="17" customFormat="1" ht="20.100000000000001" customHeight="1">
      <c r="A30" s="16" t="s">
        <v>27</v>
      </c>
      <c r="B30" s="16">
        <v>28400</v>
      </c>
      <c r="C30" s="16"/>
      <c r="D30" s="8">
        <f t="shared" si="0"/>
        <v>28400</v>
      </c>
      <c r="E30" s="16"/>
      <c r="F30" s="14">
        <v>12000</v>
      </c>
      <c r="G30" s="58">
        <v>25400</v>
      </c>
    </row>
    <row r="31" spans="1:48" s="6" customFormat="1" ht="20.100000000000001" customHeight="1">
      <c r="A31" s="16" t="s">
        <v>49</v>
      </c>
      <c r="B31" s="16"/>
      <c r="C31" s="16"/>
      <c r="D31" s="16"/>
      <c r="E31" s="16"/>
      <c r="F31" s="9"/>
      <c r="G31" s="10"/>
    </row>
    <row r="32" spans="1:48" s="15" customFormat="1" ht="20.100000000000001" customHeight="1">
      <c r="A32" s="13" t="s">
        <v>29</v>
      </c>
      <c r="B32" s="71">
        <f>B29+B30</f>
        <v>118799</v>
      </c>
      <c r="C32" s="71">
        <f>C29+C30</f>
        <v>174399</v>
      </c>
      <c r="D32" s="71">
        <f>D29+D30</f>
        <v>293198</v>
      </c>
      <c r="E32" s="71"/>
      <c r="F32" s="14">
        <f>F29+F30</f>
        <v>208041</v>
      </c>
      <c r="G32" s="14">
        <f>G29+G30</f>
        <v>218740</v>
      </c>
    </row>
  </sheetData>
  <mergeCells count="6">
    <mergeCell ref="A1:G1"/>
    <mergeCell ref="A3:A4"/>
    <mergeCell ref="F3:F4"/>
    <mergeCell ref="B3:D3"/>
    <mergeCell ref="E3:E4"/>
    <mergeCell ref="G3:G4"/>
  </mergeCells>
  <phoneticPr fontId="3" type="noConversion"/>
  <pageMargins left="0.70866141732283472" right="0" top="0.74803149606299213" bottom="0.74803149606299213" header="0.31496062992125984" footer="0.31496062992125984"/>
  <pageSetup paperSize="9" orientation="portrait" r:id="rId1"/>
  <headerFooter>
    <oddHeader>&amp;R附件1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7" workbookViewId="0">
      <selection activeCell="G7" sqref="G7"/>
    </sheetView>
  </sheetViews>
  <sheetFormatPr defaultColWidth="7.88671875" defaultRowHeight="12.6"/>
  <cols>
    <col min="1" max="1" width="33.109375" style="46" customWidth="1"/>
    <col min="2" max="2" width="23.5546875" style="46" customWidth="1"/>
    <col min="3" max="3" width="23.21875" style="46" customWidth="1"/>
    <col min="4" max="254" width="7.88671875" style="46"/>
    <col min="255" max="255" width="29.77734375" style="46" customWidth="1"/>
    <col min="256" max="258" width="12.109375" style="46" customWidth="1"/>
    <col min="259" max="259" width="16.33203125" style="46" customWidth="1"/>
    <col min="260" max="510" width="7.88671875" style="46"/>
    <col min="511" max="511" width="29.77734375" style="46" customWidth="1"/>
    <col min="512" max="514" width="12.109375" style="46" customWidth="1"/>
    <col min="515" max="515" width="16.33203125" style="46" customWidth="1"/>
    <col min="516" max="766" width="7.88671875" style="46"/>
    <col min="767" max="767" width="29.77734375" style="46" customWidth="1"/>
    <col min="768" max="770" width="12.109375" style="46" customWidth="1"/>
    <col min="771" max="771" width="16.33203125" style="46" customWidth="1"/>
    <col min="772" max="1022" width="7.88671875" style="46"/>
    <col min="1023" max="1023" width="29.77734375" style="46" customWidth="1"/>
    <col min="1024" max="1026" width="12.109375" style="46" customWidth="1"/>
    <col min="1027" max="1027" width="16.33203125" style="46" customWidth="1"/>
    <col min="1028" max="1278" width="7.88671875" style="46"/>
    <col min="1279" max="1279" width="29.77734375" style="46" customWidth="1"/>
    <col min="1280" max="1282" width="12.109375" style="46" customWidth="1"/>
    <col min="1283" max="1283" width="16.33203125" style="46" customWidth="1"/>
    <col min="1284" max="1534" width="7.88671875" style="46"/>
    <col min="1535" max="1535" width="29.77734375" style="46" customWidth="1"/>
    <col min="1536" max="1538" width="12.109375" style="46" customWidth="1"/>
    <col min="1539" max="1539" width="16.33203125" style="46" customWidth="1"/>
    <col min="1540" max="1790" width="7.88671875" style="46"/>
    <col min="1791" max="1791" width="29.77734375" style="46" customWidth="1"/>
    <col min="1792" max="1794" width="12.109375" style="46" customWidth="1"/>
    <col min="1795" max="1795" width="16.33203125" style="46" customWidth="1"/>
    <col min="1796" max="2046" width="7.88671875" style="46"/>
    <col min="2047" max="2047" width="29.77734375" style="46" customWidth="1"/>
    <col min="2048" max="2050" width="12.109375" style="46" customWidth="1"/>
    <col min="2051" max="2051" width="16.33203125" style="46" customWidth="1"/>
    <col min="2052" max="2302" width="7.88671875" style="46"/>
    <col min="2303" max="2303" width="29.77734375" style="46" customWidth="1"/>
    <col min="2304" max="2306" width="12.109375" style="46" customWidth="1"/>
    <col min="2307" max="2307" width="16.33203125" style="46" customWidth="1"/>
    <col min="2308" max="2558" width="7.88671875" style="46"/>
    <col min="2559" max="2559" width="29.77734375" style="46" customWidth="1"/>
    <col min="2560" max="2562" width="12.109375" style="46" customWidth="1"/>
    <col min="2563" max="2563" width="16.33203125" style="46" customWidth="1"/>
    <col min="2564" max="2814" width="7.88671875" style="46"/>
    <col min="2815" max="2815" width="29.77734375" style="46" customWidth="1"/>
    <col min="2816" max="2818" width="12.109375" style="46" customWidth="1"/>
    <col min="2819" max="2819" width="16.33203125" style="46" customWidth="1"/>
    <col min="2820" max="3070" width="7.88671875" style="46"/>
    <col min="3071" max="3071" width="29.77734375" style="46" customWidth="1"/>
    <col min="3072" max="3074" width="12.109375" style="46" customWidth="1"/>
    <col min="3075" max="3075" width="16.33203125" style="46" customWidth="1"/>
    <col min="3076" max="3326" width="7.88671875" style="46"/>
    <col min="3327" max="3327" width="29.77734375" style="46" customWidth="1"/>
    <col min="3328" max="3330" width="12.109375" style="46" customWidth="1"/>
    <col min="3331" max="3331" width="16.33203125" style="46" customWidth="1"/>
    <col min="3332" max="3582" width="7.88671875" style="46"/>
    <col min="3583" max="3583" width="29.77734375" style="46" customWidth="1"/>
    <col min="3584" max="3586" width="12.109375" style="46" customWidth="1"/>
    <col min="3587" max="3587" width="16.33203125" style="46" customWidth="1"/>
    <col min="3588" max="3838" width="7.88671875" style="46"/>
    <col min="3839" max="3839" width="29.77734375" style="46" customWidth="1"/>
    <col min="3840" max="3842" width="12.109375" style="46" customWidth="1"/>
    <col min="3843" max="3843" width="16.33203125" style="46" customWidth="1"/>
    <col min="3844" max="4094" width="7.88671875" style="46"/>
    <col min="4095" max="4095" width="29.77734375" style="46" customWidth="1"/>
    <col min="4096" max="4098" width="12.109375" style="46" customWidth="1"/>
    <col min="4099" max="4099" width="16.33203125" style="46" customWidth="1"/>
    <col min="4100" max="4350" width="7.88671875" style="46"/>
    <col min="4351" max="4351" width="29.77734375" style="46" customWidth="1"/>
    <col min="4352" max="4354" width="12.109375" style="46" customWidth="1"/>
    <col min="4355" max="4355" width="16.33203125" style="46" customWidth="1"/>
    <col min="4356" max="4606" width="7.88671875" style="46"/>
    <col min="4607" max="4607" width="29.77734375" style="46" customWidth="1"/>
    <col min="4608" max="4610" width="12.109375" style="46" customWidth="1"/>
    <col min="4611" max="4611" width="16.33203125" style="46" customWidth="1"/>
    <col min="4612" max="4862" width="7.88671875" style="46"/>
    <col min="4863" max="4863" width="29.77734375" style="46" customWidth="1"/>
    <col min="4864" max="4866" width="12.109375" style="46" customWidth="1"/>
    <col min="4867" max="4867" width="16.33203125" style="46" customWidth="1"/>
    <col min="4868" max="5118" width="7.88671875" style="46"/>
    <col min="5119" max="5119" width="29.77734375" style="46" customWidth="1"/>
    <col min="5120" max="5122" width="12.109375" style="46" customWidth="1"/>
    <col min="5123" max="5123" width="16.33203125" style="46" customWidth="1"/>
    <col min="5124" max="5374" width="7.88671875" style="46"/>
    <col min="5375" max="5375" width="29.77734375" style="46" customWidth="1"/>
    <col min="5376" max="5378" width="12.109375" style="46" customWidth="1"/>
    <col min="5379" max="5379" width="16.33203125" style="46" customWidth="1"/>
    <col min="5380" max="5630" width="7.88671875" style="46"/>
    <col min="5631" max="5631" width="29.77734375" style="46" customWidth="1"/>
    <col min="5632" max="5634" width="12.109375" style="46" customWidth="1"/>
    <col min="5635" max="5635" width="16.33203125" style="46" customWidth="1"/>
    <col min="5636" max="5886" width="7.88671875" style="46"/>
    <col min="5887" max="5887" width="29.77734375" style="46" customWidth="1"/>
    <col min="5888" max="5890" width="12.109375" style="46" customWidth="1"/>
    <col min="5891" max="5891" width="16.33203125" style="46" customWidth="1"/>
    <col min="5892" max="6142" width="7.88671875" style="46"/>
    <col min="6143" max="6143" width="29.77734375" style="46" customWidth="1"/>
    <col min="6144" max="6146" width="12.109375" style="46" customWidth="1"/>
    <col min="6147" max="6147" width="16.33203125" style="46" customWidth="1"/>
    <col min="6148" max="6398" width="7.88671875" style="46"/>
    <col min="6399" max="6399" width="29.77734375" style="46" customWidth="1"/>
    <col min="6400" max="6402" width="12.109375" style="46" customWidth="1"/>
    <col min="6403" max="6403" width="16.33203125" style="46" customWidth="1"/>
    <col min="6404" max="6654" width="7.88671875" style="46"/>
    <col min="6655" max="6655" width="29.77734375" style="46" customWidth="1"/>
    <col min="6656" max="6658" width="12.109375" style="46" customWidth="1"/>
    <col min="6659" max="6659" width="16.33203125" style="46" customWidth="1"/>
    <col min="6660" max="6910" width="7.88671875" style="46"/>
    <col min="6911" max="6911" width="29.77734375" style="46" customWidth="1"/>
    <col min="6912" max="6914" width="12.109375" style="46" customWidth="1"/>
    <col min="6915" max="6915" width="16.33203125" style="46" customWidth="1"/>
    <col min="6916" max="7166" width="7.88671875" style="46"/>
    <col min="7167" max="7167" width="29.77734375" style="46" customWidth="1"/>
    <col min="7168" max="7170" width="12.109375" style="46" customWidth="1"/>
    <col min="7171" max="7171" width="16.33203125" style="46" customWidth="1"/>
    <col min="7172" max="7422" width="7.88671875" style="46"/>
    <col min="7423" max="7423" width="29.77734375" style="46" customWidth="1"/>
    <col min="7424" max="7426" width="12.109375" style="46" customWidth="1"/>
    <col min="7427" max="7427" width="16.33203125" style="46" customWidth="1"/>
    <col min="7428" max="7678" width="7.88671875" style="46"/>
    <col min="7679" max="7679" width="29.77734375" style="46" customWidth="1"/>
    <col min="7680" max="7682" width="12.109375" style="46" customWidth="1"/>
    <col min="7683" max="7683" width="16.33203125" style="46" customWidth="1"/>
    <col min="7684" max="7934" width="7.88671875" style="46"/>
    <col min="7935" max="7935" width="29.77734375" style="46" customWidth="1"/>
    <col min="7936" max="7938" width="12.109375" style="46" customWidth="1"/>
    <col min="7939" max="7939" width="16.33203125" style="46" customWidth="1"/>
    <col min="7940" max="8190" width="7.88671875" style="46"/>
    <col min="8191" max="8191" width="29.77734375" style="46" customWidth="1"/>
    <col min="8192" max="8194" width="12.109375" style="46" customWidth="1"/>
    <col min="8195" max="8195" width="16.33203125" style="46" customWidth="1"/>
    <col min="8196" max="8446" width="7.88671875" style="46"/>
    <col min="8447" max="8447" width="29.77734375" style="46" customWidth="1"/>
    <col min="8448" max="8450" width="12.109375" style="46" customWidth="1"/>
    <col min="8451" max="8451" width="16.33203125" style="46" customWidth="1"/>
    <col min="8452" max="8702" width="7.88671875" style="46"/>
    <col min="8703" max="8703" width="29.77734375" style="46" customWidth="1"/>
    <col min="8704" max="8706" width="12.109375" style="46" customWidth="1"/>
    <col min="8707" max="8707" width="16.33203125" style="46" customWidth="1"/>
    <col min="8708" max="8958" width="7.88671875" style="46"/>
    <col min="8959" max="8959" width="29.77734375" style="46" customWidth="1"/>
    <col min="8960" max="8962" width="12.109375" style="46" customWidth="1"/>
    <col min="8963" max="8963" width="16.33203125" style="46" customWidth="1"/>
    <col min="8964" max="9214" width="7.88671875" style="46"/>
    <col min="9215" max="9215" width="29.77734375" style="46" customWidth="1"/>
    <col min="9216" max="9218" width="12.109375" style="46" customWidth="1"/>
    <col min="9219" max="9219" width="16.33203125" style="46" customWidth="1"/>
    <col min="9220" max="9470" width="7.88671875" style="46"/>
    <col min="9471" max="9471" width="29.77734375" style="46" customWidth="1"/>
    <col min="9472" max="9474" width="12.109375" style="46" customWidth="1"/>
    <col min="9475" max="9475" width="16.33203125" style="46" customWidth="1"/>
    <col min="9476" max="9726" width="7.88671875" style="46"/>
    <col min="9727" max="9727" width="29.77734375" style="46" customWidth="1"/>
    <col min="9728" max="9730" width="12.109375" style="46" customWidth="1"/>
    <col min="9731" max="9731" width="16.33203125" style="46" customWidth="1"/>
    <col min="9732" max="9982" width="7.88671875" style="46"/>
    <col min="9983" max="9983" width="29.77734375" style="46" customWidth="1"/>
    <col min="9984" max="9986" width="12.109375" style="46" customWidth="1"/>
    <col min="9987" max="9987" width="16.33203125" style="46" customWidth="1"/>
    <col min="9988" max="10238" width="7.88671875" style="46"/>
    <col min="10239" max="10239" width="29.77734375" style="46" customWidth="1"/>
    <col min="10240" max="10242" width="12.109375" style="46" customWidth="1"/>
    <col min="10243" max="10243" width="16.33203125" style="46" customWidth="1"/>
    <col min="10244" max="10494" width="7.88671875" style="46"/>
    <col min="10495" max="10495" width="29.77734375" style="46" customWidth="1"/>
    <col min="10496" max="10498" width="12.109375" style="46" customWidth="1"/>
    <col min="10499" max="10499" width="16.33203125" style="46" customWidth="1"/>
    <col min="10500" max="10750" width="7.88671875" style="46"/>
    <col min="10751" max="10751" width="29.77734375" style="46" customWidth="1"/>
    <col min="10752" max="10754" width="12.109375" style="46" customWidth="1"/>
    <col min="10755" max="10755" width="16.33203125" style="46" customWidth="1"/>
    <col min="10756" max="11006" width="7.88671875" style="46"/>
    <col min="11007" max="11007" width="29.77734375" style="46" customWidth="1"/>
    <col min="11008" max="11010" width="12.109375" style="46" customWidth="1"/>
    <col min="11011" max="11011" width="16.33203125" style="46" customWidth="1"/>
    <col min="11012" max="11262" width="7.88671875" style="46"/>
    <col min="11263" max="11263" width="29.77734375" style="46" customWidth="1"/>
    <col min="11264" max="11266" width="12.109375" style="46" customWidth="1"/>
    <col min="11267" max="11267" width="16.33203125" style="46" customWidth="1"/>
    <col min="11268" max="11518" width="7.88671875" style="46"/>
    <col min="11519" max="11519" width="29.77734375" style="46" customWidth="1"/>
    <col min="11520" max="11522" width="12.109375" style="46" customWidth="1"/>
    <col min="11523" max="11523" width="16.33203125" style="46" customWidth="1"/>
    <col min="11524" max="11774" width="7.88671875" style="46"/>
    <col min="11775" max="11775" width="29.77734375" style="46" customWidth="1"/>
    <col min="11776" max="11778" width="12.109375" style="46" customWidth="1"/>
    <col min="11779" max="11779" width="16.33203125" style="46" customWidth="1"/>
    <col min="11780" max="12030" width="7.88671875" style="46"/>
    <col min="12031" max="12031" width="29.77734375" style="46" customWidth="1"/>
    <col min="12032" max="12034" width="12.109375" style="46" customWidth="1"/>
    <col min="12035" max="12035" width="16.33203125" style="46" customWidth="1"/>
    <col min="12036" max="12286" width="7.88671875" style="46"/>
    <col min="12287" max="12287" width="29.77734375" style="46" customWidth="1"/>
    <col min="12288" max="12290" width="12.109375" style="46" customWidth="1"/>
    <col min="12291" max="12291" width="16.33203125" style="46" customWidth="1"/>
    <col min="12292" max="12542" width="7.88671875" style="46"/>
    <col min="12543" max="12543" width="29.77734375" style="46" customWidth="1"/>
    <col min="12544" max="12546" width="12.109375" style="46" customWidth="1"/>
    <col min="12547" max="12547" width="16.33203125" style="46" customWidth="1"/>
    <col min="12548" max="12798" width="7.88671875" style="46"/>
    <col min="12799" max="12799" width="29.77734375" style="46" customWidth="1"/>
    <col min="12800" max="12802" width="12.109375" style="46" customWidth="1"/>
    <col min="12803" max="12803" width="16.33203125" style="46" customWidth="1"/>
    <col min="12804" max="13054" width="7.88671875" style="46"/>
    <col min="13055" max="13055" width="29.77734375" style="46" customWidth="1"/>
    <col min="13056" max="13058" width="12.109375" style="46" customWidth="1"/>
    <col min="13059" max="13059" width="16.33203125" style="46" customWidth="1"/>
    <col min="13060" max="13310" width="7.88671875" style="46"/>
    <col min="13311" max="13311" width="29.77734375" style="46" customWidth="1"/>
    <col min="13312" max="13314" width="12.109375" style="46" customWidth="1"/>
    <col min="13315" max="13315" width="16.33203125" style="46" customWidth="1"/>
    <col min="13316" max="13566" width="7.88671875" style="46"/>
    <col min="13567" max="13567" width="29.77734375" style="46" customWidth="1"/>
    <col min="13568" max="13570" width="12.109375" style="46" customWidth="1"/>
    <col min="13571" max="13571" width="16.33203125" style="46" customWidth="1"/>
    <col min="13572" max="13822" width="7.88671875" style="46"/>
    <col min="13823" max="13823" width="29.77734375" style="46" customWidth="1"/>
    <col min="13824" max="13826" width="12.109375" style="46" customWidth="1"/>
    <col min="13827" max="13827" width="16.33203125" style="46" customWidth="1"/>
    <col min="13828" max="14078" width="7.88671875" style="46"/>
    <col min="14079" max="14079" width="29.77734375" style="46" customWidth="1"/>
    <col min="14080" max="14082" width="12.109375" style="46" customWidth="1"/>
    <col min="14083" max="14083" width="16.33203125" style="46" customWidth="1"/>
    <col min="14084" max="14334" width="7.88671875" style="46"/>
    <col min="14335" max="14335" width="29.77734375" style="46" customWidth="1"/>
    <col min="14336" max="14338" width="12.109375" style="46" customWidth="1"/>
    <col min="14339" max="14339" width="16.33203125" style="46" customWidth="1"/>
    <col min="14340" max="14590" width="7.88671875" style="46"/>
    <col min="14591" max="14591" width="29.77734375" style="46" customWidth="1"/>
    <col min="14592" max="14594" width="12.109375" style="46" customWidth="1"/>
    <col min="14595" max="14595" width="16.33203125" style="46" customWidth="1"/>
    <col min="14596" max="14846" width="7.88671875" style="46"/>
    <col min="14847" max="14847" width="29.77734375" style="46" customWidth="1"/>
    <col min="14848" max="14850" width="12.109375" style="46" customWidth="1"/>
    <col min="14851" max="14851" width="16.33203125" style="46" customWidth="1"/>
    <col min="14852" max="15102" width="7.88671875" style="46"/>
    <col min="15103" max="15103" width="29.77734375" style="46" customWidth="1"/>
    <col min="15104" max="15106" width="12.109375" style="46" customWidth="1"/>
    <col min="15107" max="15107" width="16.33203125" style="46" customWidth="1"/>
    <col min="15108" max="15358" width="7.88671875" style="46"/>
    <col min="15359" max="15359" width="29.77734375" style="46" customWidth="1"/>
    <col min="15360" max="15362" width="12.109375" style="46" customWidth="1"/>
    <col min="15363" max="15363" width="16.33203125" style="46" customWidth="1"/>
    <col min="15364" max="15614" width="7.88671875" style="46"/>
    <col min="15615" max="15615" width="29.77734375" style="46" customWidth="1"/>
    <col min="15616" max="15618" width="12.109375" style="46" customWidth="1"/>
    <col min="15619" max="15619" width="16.33203125" style="46" customWidth="1"/>
    <col min="15620" max="15870" width="7.88671875" style="46"/>
    <col min="15871" max="15871" width="29.77734375" style="46" customWidth="1"/>
    <col min="15872" max="15874" width="12.109375" style="46" customWidth="1"/>
    <col min="15875" max="15875" width="16.33203125" style="46" customWidth="1"/>
    <col min="15876" max="16126" width="7.88671875" style="46"/>
    <col min="16127" max="16127" width="29.77734375" style="46" customWidth="1"/>
    <col min="16128" max="16130" width="12.109375" style="46" customWidth="1"/>
    <col min="16131" max="16131" width="16.33203125" style="46" customWidth="1"/>
    <col min="16132" max="16384" width="7.88671875" style="46"/>
  </cols>
  <sheetData>
    <row r="1" spans="1:4" ht="33.6" customHeight="1">
      <c r="A1" s="80" t="s">
        <v>105</v>
      </c>
      <c r="B1" s="80"/>
      <c r="C1" s="80"/>
    </row>
    <row r="2" spans="1:4" s="50" customFormat="1" ht="19.5" customHeight="1">
      <c r="A2" s="47"/>
      <c r="B2" s="48"/>
      <c r="C2" s="49" t="s">
        <v>0</v>
      </c>
    </row>
    <row r="3" spans="1:4" ht="25.05" customHeight="1">
      <c r="A3" s="51" t="s">
        <v>80</v>
      </c>
      <c r="B3" s="22" t="s">
        <v>114</v>
      </c>
      <c r="C3" s="23" t="s">
        <v>108</v>
      </c>
      <c r="D3" s="52"/>
    </row>
    <row r="4" spans="1:4" ht="25.05" customHeight="1">
      <c r="A4" s="61" t="s">
        <v>81</v>
      </c>
      <c r="B4" s="53"/>
      <c r="C4" s="54"/>
    </row>
    <row r="5" spans="1:4" ht="25.05" customHeight="1">
      <c r="A5" s="61" t="s">
        <v>82</v>
      </c>
      <c r="B5" s="53"/>
      <c r="C5" s="54"/>
    </row>
    <row r="6" spans="1:4" ht="25.05" customHeight="1">
      <c r="A6" s="61" t="s">
        <v>83</v>
      </c>
      <c r="B6" s="9"/>
      <c r="C6" s="9"/>
    </row>
    <row r="7" spans="1:4" ht="25.05" customHeight="1">
      <c r="A7" s="61" t="s">
        <v>84</v>
      </c>
      <c r="B7" s="9"/>
      <c r="C7" s="9"/>
    </row>
    <row r="8" spans="1:4" ht="25.05" customHeight="1">
      <c r="A8" s="61" t="s">
        <v>85</v>
      </c>
      <c r="B8" s="9"/>
      <c r="C8" s="9"/>
    </row>
    <row r="9" spans="1:4" ht="25.05" customHeight="1">
      <c r="A9" s="61" t="s">
        <v>86</v>
      </c>
      <c r="B9" s="9"/>
      <c r="C9" s="9"/>
    </row>
    <row r="10" spans="1:4" ht="25.05" customHeight="1">
      <c r="A10" s="61" t="s">
        <v>87</v>
      </c>
      <c r="B10" s="9">
        <v>153000</v>
      </c>
      <c r="C10" s="9">
        <v>150000</v>
      </c>
    </row>
    <row r="11" spans="1:4" ht="25.05" customHeight="1">
      <c r="A11" s="61" t="s">
        <v>88</v>
      </c>
      <c r="B11" s="9"/>
      <c r="C11" s="9"/>
    </row>
    <row r="12" spans="1:4" ht="25.05" customHeight="1">
      <c r="A12" s="61" t="s">
        <v>89</v>
      </c>
      <c r="B12" s="9"/>
      <c r="C12" s="9"/>
    </row>
    <row r="13" spans="1:4" ht="25.05" customHeight="1">
      <c r="A13" s="61" t="s">
        <v>90</v>
      </c>
      <c r="B13" s="9"/>
      <c r="C13" s="9"/>
    </row>
    <row r="14" spans="1:4" ht="25.05" customHeight="1">
      <c r="A14" s="61" t="s">
        <v>91</v>
      </c>
      <c r="B14" s="9"/>
      <c r="C14" s="9"/>
    </row>
    <row r="15" spans="1:4" ht="25.05" customHeight="1">
      <c r="A15" s="61" t="s">
        <v>92</v>
      </c>
      <c r="B15" s="9"/>
      <c r="C15" s="9"/>
    </row>
    <row r="16" spans="1:4" ht="25.05" customHeight="1">
      <c r="A16" s="61" t="s">
        <v>93</v>
      </c>
      <c r="B16" s="9"/>
      <c r="C16" s="9"/>
    </row>
    <row r="17" spans="1:3" ht="25.05" customHeight="1">
      <c r="A17" s="61" t="s">
        <v>94</v>
      </c>
      <c r="B17" s="9"/>
      <c r="C17" s="9"/>
    </row>
    <row r="18" spans="1:3" ht="25.05" customHeight="1">
      <c r="A18" s="61" t="s">
        <v>95</v>
      </c>
      <c r="B18" s="9"/>
      <c r="C18" s="9"/>
    </row>
    <row r="19" spans="1:3" ht="25.05" customHeight="1">
      <c r="A19" s="61" t="s">
        <v>96</v>
      </c>
      <c r="B19" s="9"/>
      <c r="C19" s="9"/>
    </row>
    <row r="20" spans="1:3" ht="25.05" customHeight="1">
      <c r="A20" s="61" t="s">
        <v>97</v>
      </c>
      <c r="B20" s="9"/>
      <c r="C20" s="9"/>
    </row>
    <row r="21" spans="1:3" ht="25.05" customHeight="1">
      <c r="A21" s="61" t="s">
        <v>98</v>
      </c>
      <c r="B21" s="9"/>
      <c r="C21" s="9"/>
    </row>
    <row r="22" spans="1:3" ht="25.05" customHeight="1">
      <c r="A22" s="61" t="s">
        <v>99</v>
      </c>
      <c r="B22" s="9"/>
      <c r="C22" s="9"/>
    </row>
    <row r="23" spans="1:3" ht="25.05" customHeight="1">
      <c r="A23" s="61" t="s">
        <v>100</v>
      </c>
      <c r="B23" s="9"/>
      <c r="C23" s="9"/>
    </row>
    <row r="24" spans="1:3" ht="25.05" customHeight="1">
      <c r="A24" s="61" t="s">
        <v>101</v>
      </c>
      <c r="B24" s="9"/>
      <c r="C24" s="9"/>
    </row>
    <row r="25" spans="1:3" ht="34.200000000000003" customHeight="1">
      <c r="A25" s="61" t="s">
        <v>102</v>
      </c>
      <c r="B25" s="9"/>
      <c r="C25" s="9"/>
    </row>
    <row r="26" spans="1:3" ht="25.05" customHeight="1">
      <c r="A26" s="61" t="s">
        <v>103</v>
      </c>
      <c r="B26" s="9"/>
      <c r="C26" s="9"/>
    </row>
    <row r="27" spans="1:3" ht="25.05" customHeight="1">
      <c r="A27" s="61" t="s">
        <v>104</v>
      </c>
      <c r="B27" s="9"/>
      <c r="C27" s="9"/>
    </row>
    <row r="28" spans="1:3" s="56" customFormat="1" ht="25.05" customHeight="1">
      <c r="A28" s="55" t="s">
        <v>75</v>
      </c>
      <c r="B28" s="59">
        <f>B6+B8+B9+B10+B17+B20+B24+B25</f>
        <v>153000</v>
      </c>
      <c r="C28" s="59">
        <f>C6+C8+C9+C10+C17+C20+C24+C25</f>
        <v>150000</v>
      </c>
    </row>
    <row r="29" spans="1:3" ht="25.05" customHeight="1"/>
    <row r="30" spans="1:3" ht="25.05" customHeight="1"/>
    <row r="31" spans="1:3" ht="25.05" customHeight="1"/>
    <row r="32" spans="1:3" ht="25.05" customHeight="1"/>
    <row r="33" ht="25.05" customHeight="1"/>
    <row r="34" ht="25.05" customHeight="1"/>
    <row r="35" ht="25.05" customHeight="1"/>
  </sheetData>
  <mergeCells count="1">
    <mergeCell ref="A1:C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&amp;R附件1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F6" sqref="F6"/>
    </sheetView>
  </sheetViews>
  <sheetFormatPr defaultColWidth="9.109375" defaultRowHeight="10.8"/>
  <cols>
    <col min="1" max="1" width="39.21875" style="68" customWidth="1"/>
    <col min="2" max="2" width="20.44140625" style="19" customWidth="1"/>
    <col min="3" max="3" width="24.21875" style="19" customWidth="1"/>
    <col min="4" max="4" width="21.44140625" style="19" customWidth="1"/>
    <col min="5" max="254" width="9.109375" style="19"/>
    <col min="255" max="255" width="29.6640625" style="19" customWidth="1"/>
    <col min="256" max="256" width="12.21875" style="19" customWidth="1"/>
    <col min="257" max="257" width="12" style="19" customWidth="1"/>
    <col min="258" max="258" width="10.77734375" style="19" customWidth="1"/>
    <col min="259" max="259" width="19.109375" style="19" customWidth="1"/>
    <col min="260" max="260" width="21.44140625" style="19" customWidth="1"/>
    <col min="261" max="510" width="9.109375" style="19"/>
    <col min="511" max="511" width="29.6640625" style="19" customWidth="1"/>
    <col min="512" max="512" width="12.21875" style="19" customWidth="1"/>
    <col min="513" max="513" width="12" style="19" customWidth="1"/>
    <col min="514" max="514" width="10.77734375" style="19" customWidth="1"/>
    <col min="515" max="515" width="19.109375" style="19" customWidth="1"/>
    <col min="516" max="516" width="21.44140625" style="19" customWidth="1"/>
    <col min="517" max="766" width="9.109375" style="19"/>
    <col min="767" max="767" width="29.6640625" style="19" customWidth="1"/>
    <col min="768" max="768" width="12.21875" style="19" customWidth="1"/>
    <col min="769" max="769" width="12" style="19" customWidth="1"/>
    <col min="770" max="770" width="10.77734375" style="19" customWidth="1"/>
    <col min="771" max="771" width="19.109375" style="19" customWidth="1"/>
    <col min="772" max="772" width="21.44140625" style="19" customWidth="1"/>
    <col min="773" max="1022" width="9.109375" style="19"/>
    <col min="1023" max="1023" width="29.6640625" style="19" customWidth="1"/>
    <col min="1024" max="1024" width="12.21875" style="19" customWidth="1"/>
    <col min="1025" max="1025" width="12" style="19" customWidth="1"/>
    <col min="1026" max="1026" width="10.77734375" style="19" customWidth="1"/>
    <col min="1027" max="1027" width="19.109375" style="19" customWidth="1"/>
    <col min="1028" max="1028" width="21.44140625" style="19" customWidth="1"/>
    <col min="1029" max="1278" width="9.109375" style="19"/>
    <col min="1279" max="1279" width="29.6640625" style="19" customWidth="1"/>
    <col min="1280" max="1280" width="12.21875" style="19" customWidth="1"/>
    <col min="1281" max="1281" width="12" style="19" customWidth="1"/>
    <col min="1282" max="1282" width="10.77734375" style="19" customWidth="1"/>
    <col min="1283" max="1283" width="19.109375" style="19" customWidth="1"/>
    <col min="1284" max="1284" width="21.44140625" style="19" customWidth="1"/>
    <col min="1285" max="1534" width="9.109375" style="19"/>
    <col min="1535" max="1535" width="29.6640625" style="19" customWidth="1"/>
    <col min="1536" max="1536" width="12.21875" style="19" customWidth="1"/>
    <col min="1537" max="1537" width="12" style="19" customWidth="1"/>
    <col min="1538" max="1538" width="10.77734375" style="19" customWidth="1"/>
    <col min="1539" max="1539" width="19.109375" style="19" customWidth="1"/>
    <col min="1540" max="1540" width="21.44140625" style="19" customWidth="1"/>
    <col min="1541" max="1790" width="9.109375" style="19"/>
    <col min="1791" max="1791" width="29.6640625" style="19" customWidth="1"/>
    <col min="1792" max="1792" width="12.21875" style="19" customWidth="1"/>
    <col min="1793" max="1793" width="12" style="19" customWidth="1"/>
    <col min="1794" max="1794" width="10.77734375" style="19" customWidth="1"/>
    <col min="1795" max="1795" width="19.109375" style="19" customWidth="1"/>
    <col min="1796" max="1796" width="21.44140625" style="19" customWidth="1"/>
    <col min="1797" max="2046" width="9.109375" style="19"/>
    <col min="2047" max="2047" width="29.6640625" style="19" customWidth="1"/>
    <col min="2048" max="2048" width="12.21875" style="19" customWidth="1"/>
    <col min="2049" max="2049" width="12" style="19" customWidth="1"/>
    <col min="2050" max="2050" width="10.77734375" style="19" customWidth="1"/>
    <col min="2051" max="2051" width="19.109375" style="19" customWidth="1"/>
    <col min="2052" max="2052" width="21.44140625" style="19" customWidth="1"/>
    <col min="2053" max="2302" width="9.109375" style="19"/>
    <col min="2303" max="2303" width="29.6640625" style="19" customWidth="1"/>
    <col min="2304" max="2304" width="12.21875" style="19" customWidth="1"/>
    <col min="2305" max="2305" width="12" style="19" customWidth="1"/>
    <col min="2306" max="2306" width="10.77734375" style="19" customWidth="1"/>
    <col min="2307" max="2307" width="19.109375" style="19" customWidth="1"/>
    <col min="2308" max="2308" width="21.44140625" style="19" customWidth="1"/>
    <col min="2309" max="2558" width="9.109375" style="19"/>
    <col min="2559" max="2559" width="29.6640625" style="19" customWidth="1"/>
    <col min="2560" max="2560" width="12.21875" style="19" customWidth="1"/>
    <col min="2561" max="2561" width="12" style="19" customWidth="1"/>
    <col min="2562" max="2562" width="10.77734375" style="19" customWidth="1"/>
    <col min="2563" max="2563" width="19.109375" style="19" customWidth="1"/>
    <col min="2564" max="2564" width="21.44140625" style="19" customWidth="1"/>
    <col min="2565" max="2814" width="9.109375" style="19"/>
    <col min="2815" max="2815" width="29.6640625" style="19" customWidth="1"/>
    <col min="2816" max="2816" width="12.21875" style="19" customWidth="1"/>
    <col min="2817" max="2817" width="12" style="19" customWidth="1"/>
    <col min="2818" max="2818" width="10.77734375" style="19" customWidth="1"/>
    <col min="2819" max="2819" width="19.109375" style="19" customWidth="1"/>
    <col min="2820" max="2820" width="21.44140625" style="19" customWidth="1"/>
    <col min="2821" max="3070" width="9.109375" style="19"/>
    <col min="3071" max="3071" width="29.6640625" style="19" customWidth="1"/>
    <col min="3072" max="3072" width="12.21875" style="19" customWidth="1"/>
    <col min="3073" max="3073" width="12" style="19" customWidth="1"/>
    <col min="3074" max="3074" width="10.77734375" style="19" customWidth="1"/>
    <col min="3075" max="3075" width="19.109375" style="19" customWidth="1"/>
    <col min="3076" max="3076" width="21.44140625" style="19" customWidth="1"/>
    <col min="3077" max="3326" width="9.109375" style="19"/>
    <col min="3327" max="3327" width="29.6640625" style="19" customWidth="1"/>
    <col min="3328" max="3328" width="12.21875" style="19" customWidth="1"/>
    <col min="3329" max="3329" width="12" style="19" customWidth="1"/>
    <col min="3330" max="3330" width="10.77734375" style="19" customWidth="1"/>
    <col min="3331" max="3331" width="19.109375" style="19" customWidth="1"/>
    <col min="3332" max="3332" width="21.44140625" style="19" customWidth="1"/>
    <col min="3333" max="3582" width="9.109375" style="19"/>
    <col min="3583" max="3583" width="29.6640625" style="19" customWidth="1"/>
    <col min="3584" max="3584" width="12.21875" style="19" customWidth="1"/>
    <col min="3585" max="3585" width="12" style="19" customWidth="1"/>
    <col min="3586" max="3586" width="10.77734375" style="19" customWidth="1"/>
    <col min="3587" max="3587" width="19.109375" style="19" customWidth="1"/>
    <col min="3588" max="3588" width="21.44140625" style="19" customWidth="1"/>
    <col min="3589" max="3838" width="9.109375" style="19"/>
    <col min="3839" max="3839" width="29.6640625" style="19" customWidth="1"/>
    <col min="3840" max="3840" width="12.21875" style="19" customWidth="1"/>
    <col min="3841" max="3841" width="12" style="19" customWidth="1"/>
    <col min="3842" max="3842" width="10.77734375" style="19" customWidth="1"/>
    <col min="3843" max="3843" width="19.109375" style="19" customWidth="1"/>
    <col min="3844" max="3844" width="21.44140625" style="19" customWidth="1"/>
    <col min="3845" max="4094" width="9.109375" style="19"/>
    <col min="4095" max="4095" width="29.6640625" style="19" customWidth="1"/>
    <col min="4096" max="4096" width="12.21875" style="19" customWidth="1"/>
    <col min="4097" max="4097" width="12" style="19" customWidth="1"/>
    <col min="4098" max="4098" width="10.77734375" style="19" customWidth="1"/>
    <col min="4099" max="4099" width="19.109375" style="19" customWidth="1"/>
    <col min="4100" max="4100" width="21.44140625" style="19" customWidth="1"/>
    <col min="4101" max="4350" width="9.109375" style="19"/>
    <col min="4351" max="4351" width="29.6640625" style="19" customWidth="1"/>
    <col min="4352" max="4352" width="12.21875" style="19" customWidth="1"/>
    <col min="4353" max="4353" width="12" style="19" customWidth="1"/>
    <col min="4354" max="4354" width="10.77734375" style="19" customWidth="1"/>
    <col min="4355" max="4355" width="19.109375" style="19" customWidth="1"/>
    <col min="4356" max="4356" width="21.44140625" style="19" customWidth="1"/>
    <col min="4357" max="4606" width="9.109375" style="19"/>
    <col min="4607" max="4607" width="29.6640625" style="19" customWidth="1"/>
    <col min="4608" max="4608" width="12.21875" style="19" customWidth="1"/>
    <col min="4609" max="4609" width="12" style="19" customWidth="1"/>
    <col min="4610" max="4610" width="10.77734375" style="19" customWidth="1"/>
    <col min="4611" max="4611" width="19.109375" style="19" customWidth="1"/>
    <col min="4612" max="4612" width="21.44140625" style="19" customWidth="1"/>
    <col min="4613" max="4862" width="9.109375" style="19"/>
    <col min="4863" max="4863" width="29.6640625" style="19" customWidth="1"/>
    <col min="4864" max="4864" width="12.21875" style="19" customWidth="1"/>
    <col min="4865" max="4865" width="12" style="19" customWidth="1"/>
    <col min="4866" max="4866" width="10.77734375" style="19" customWidth="1"/>
    <col min="4867" max="4867" width="19.109375" style="19" customWidth="1"/>
    <col min="4868" max="4868" width="21.44140625" style="19" customWidth="1"/>
    <col min="4869" max="5118" width="9.109375" style="19"/>
    <col min="5119" max="5119" width="29.6640625" style="19" customWidth="1"/>
    <col min="5120" max="5120" width="12.21875" style="19" customWidth="1"/>
    <col min="5121" max="5121" width="12" style="19" customWidth="1"/>
    <col min="5122" max="5122" width="10.77734375" style="19" customWidth="1"/>
    <col min="5123" max="5123" width="19.109375" style="19" customWidth="1"/>
    <col min="5124" max="5124" width="21.44140625" style="19" customWidth="1"/>
    <col min="5125" max="5374" width="9.109375" style="19"/>
    <col min="5375" max="5375" width="29.6640625" style="19" customWidth="1"/>
    <col min="5376" max="5376" width="12.21875" style="19" customWidth="1"/>
    <col min="5377" max="5377" width="12" style="19" customWidth="1"/>
    <col min="5378" max="5378" width="10.77734375" style="19" customWidth="1"/>
    <col min="5379" max="5379" width="19.109375" style="19" customWidth="1"/>
    <col min="5380" max="5380" width="21.44140625" style="19" customWidth="1"/>
    <col min="5381" max="5630" width="9.109375" style="19"/>
    <col min="5631" max="5631" width="29.6640625" style="19" customWidth="1"/>
    <col min="5632" max="5632" width="12.21875" style="19" customWidth="1"/>
    <col min="5633" max="5633" width="12" style="19" customWidth="1"/>
    <col min="5634" max="5634" width="10.77734375" style="19" customWidth="1"/>
    <col min="5635" max="5635" width="19.109375" style="19" customWidth="1"/>
    <col min="5636" max="5636" width="21.44140625" style="19" customWidth="1"/>
    <col min="5637" max="5886" width="9.109375" style="19"/>
    <col min="5887" max="5887" width="29.6640625" style="19" customWidth="1"/>
    <col min="5888" max="5888" width="12.21875" style="19" customWidth="1"/>
    <col min="5889" max="5889" width="12" style="19" customWidth="1"/>
    <col min="5890" max="5890" width="10.77734375" style="19" customWidth="1"/>
    <col min="5891" max="5891" width="19.109375" style="19" customWidth="1"/>
    <col min="5892" max="5892" width="21.44140625" style="19" customWidth="1"/>
    <col min="5893" max="6142" width="9.109375" style="19"/>
    <col min="6143" max="6143" width="29.6640625" style="19" customWidth="1"/>
    <col min="6144" max="6144" width="12.21875" style="19" customWidth="1"/>
    <col min="6145" max="6145" width="12" style="19" customWidth="1"/>
    <col min="6146" max="6146" width="10.77734375" style="19" customWidth="1"/>
    <col min="6147" max="6147" width="19.109375" style="19" customWidth="1"/>
    <col min="6148" max="6148" width="21.44140625" style="19" customWidth="1"/>
    <col min="6149" max="6398" width="9.109375" style="19"/>
    <col min="6399" max="6399" width="29.6640625" style="19" customWidth="1"/>
    <col min="6400" max="6400" width="12.21875" style="19" customWidth="1"/>
    <col min="6401" max="6401" width="12" style="19" customWidth="1"/>
    <col min="6402" max="6402" width="10.77734375" style="19" customWidth="1"/>
    <col min="6403" max="6403" width="19.109375" style="19" customWidth="1"/>
    <col min="6404" max="6404" width="21.44140625" style="19" customWidth="1"/>
    <col min="6405" max="6654" width="9.109375" style="19"/>
    <col min="6655" max="6655" width="29.6640625" style="19" customWidth="1"/>
    <col min="6656" max="6656" width="12.21875" style="19" customWidth="1"/>
    <col min="6657" max="6657" width="12" style="19" customWidth="1"/>
    <col min="6658" max="6658" width="10.77734375" style="19" customWidth="1"/>
    <col min="6659" max="6659" width="19.109375" style="19" customWidth="1"/>
    <col min="6660" max="6660" width="21.44140625" style="19" customWidth="1"/>
    <col min="6661" max="6910" width="9.109375" style="19"/>
    <col min="6911" max="6911" width="29.6640625" style="19" customWidth="1"/>
    <col min="6912" max="6912" width="12.21875" style="19" customWidth="1"/>
    <col min="6913" max="6913" width="12" style="19" customWidth="1"/>
    <col min="6914" max="6914" width="10.77734375" style="19" customWidth="1"/>
    <col min="6915" max="6915" width="19.109375" style="19" customWidth="1"/>
    <col min="6916" max="6916" width="21.44140625" style="19" customWidth="1"/>
    <col min="6917" max="7166" width="9.109375" style="19"/>
    <col min="7167" max="7167" width="29.6640625" style="19" customWidth="1"/>
    <col min="7168" max="7168" width="12.21875" style="19" customWidth="1"/>
    <col min="7169" max="7169" width="12" style="19" customWidth="1"/>
    <col min="7170" max="7170" width="10.77734375" style="19" customWidth="1"/>
    <col min="7171" max="7171" width="19.109375" style="19" customWidth="1"/>
    <col min="7172" max="7172" width="21.44140625" style="19" customWidth="1"/>
    <col min="7173" max="7422" width="9.109375" style="19"/>
    <col min="7423" max="7423" width="29.6640625" style="19" customWidth="1"/>
    <col min="7424" max="7424" width="12.21875" style="19" customWidth="1"/>
    <col min="7425" max="7425" width="12" style="19" customWidth="1"/>
    <col min="7426" max="7426" width="10.77734375" style="19" customWidth="1"/>
    <col min="7427" max="7427" width="19.109375" style="19" customWidth="1"/>
    <col min="7428" max="7428" width="21.44140625" style="19" customWidth="1"/>
    <col min="7429" max="7678" width="9.109375" style="19"/>
    <col min="7679" max="7679" width="29.6640625" style="19" customWidth="1"/>
    <col min="7680" max="7680" width="12.21875" style="19" customWidth="1"/>
    <col min="7681" max="7681" width="12" style="19" customWidth="1"/>
    <col min="7682" max="7682" width="10.77734375" style="19" customWidth="1"/>
    <col min="7683" max="7683" width="19.109375" style="19" customWidth="1"/>
    <col min="7684" max="7684" width="21.44140625" style="19" customWidth="1"/>
    <col min="7685" max="7934" width="9.109375" style="19"/>
    <col min="7935" max="7935" width="29.6640625" style="19" customWidth="1"/>
    <col min="7936" max="7936" width="12.21875" style="19" customWidth="1"/>
    <col min="7937" max="7937" width="12" style="19" customWidth="1"/>
    <col min="7938" max="7938" width="10.77734375" style="19" customWidth="1"/>
    <col min="7939" max="7939" width="19.109375" style="19" customWidth="1"/>
    <col min="7940" max="7940" width="21.44140625" style="19" customWidth="1"/>
    <col min="7941" max="8190" width="9.109375" style="19"/>
    <col min="8191" max="8191" width="29.6640625" style="19" customWidth="1"/>
    <col min="8192" max="8192" width="12.21875" style="19" customWidth="1"/>
    <col min="8193" max="8193" width="12" style="19" customWidth="1"/>
    <col min="8194" max="8194" width="10.77734375" style="19" customWidth="1"/>
    <col min="8195" max="8195" width="19.109375" style="19" customWidth="1"/>
    <col min="8196" max="8196" width="21.44140625" style="19" customWidth="1"/>
    <col min="8197" max="8446" width="9.109375" style="19"/>
    <col min="8447" max="8447" width="29.6640625" style="19" customWidth="1"/>
    <col min="8448" max="8448" width="12.21875" style="19" customWidth="1"/>
    <col min="8449" max="8449" width="12" style="19" customWidth="1"/>
    <col min="8450" max="8450" width="10.77734375" style="19" customWidth="1"/>
    <col min="8451" max="8451" width="19.109375" style="19" customWidth="1"/>
    <col min="8452" max="8452" width="21.44140625" style="19" customWidth="1"/>
    <col min="8453" max="8702" width="9.109375" style="19"/>
    <col min="8703" max="8703" width="29.6640625" style="19" customWidth="1"/>
    <col min="8704" max="8704" width="12.21875" style="19" customWidth="1"/>
    <col min="8705" max="8705" width="12" style="19" customWidth="1"/>
    <col min="8706" max="8706" width="10.77734375" style="19" customWidth="1"/>
    <col min="8707" max="8707" width="19.109375" style="19" customWidth="1"/>
    <col min="8708" max="8708" width="21.44140625" style="19" customWidth="1"/>
    <col min="8709" max="8958" width="9.109375" style="19"/>
    <col min="8959" max="8959" width="29.6640625" style="19" customWidth="1"/>
    <col min="8960" max="8960" width="12.21875" style="19" customWidth="1"/>
    <col min="8961" max="8961" width="12" style="19" customWidth="1"/>
    <col min="8962" max="8962" width="10.77734375" style="19" customWidth="1"/>
    <col min="8963" max="8963" width="19.109375" style="19" customWidth="1"/>
    <col min="8964" max="8964" width="21.44140625" style="19" customWidth="1"/>
    <col min="8965" max="9214" width="9.109375" style="19"/>
    <col min="9215" max="9215" width="29.6640625" style="19" customWidth="1"/>
    <col min="9216" max="9216" width="12.21875" style="19" customWidth="1"/>
    <col min="9217" max="9217" width="12" style="19" customWidth="1"/>
    <col min="9218" max="9218" width="10.77734375" style="19" customWidth="1"/>
    <col min="9219" max="9219" width="19.109375" style="19" customWidth="1"/>
    <col min="9220" max="9220" width="21.44140625" style="19" customWidth="1"/>
    <col min="9221" max="9470" width="9.109375" style="19"/>
    <col min="9471" max="9471" width="29.6640625" style="19" customWidth="1"/>
    <col min="9472" max="9472" width="12.21875" style="19" customWidth="1"/>
    <col min="9473" max="9473" width="12" style="19" customWidth="1"/>
    <col min="9474" max="9474" width="10.77734375" style="19" customWidth="1"/>
    <col min="9475" max="9475" width="19.109375" style="19" customWidth="1"/>
    <col min="9476" max="9476" width="21.44140625" style="19" customWidth="1"/>
    <col min="9477" max="9726" width="9.109375" style="19"/>
    <col min="9727" max="9727" width="29.6640625" style="19" customWidth="1"/>
    <col min="9728" max="9728" width="12.21875" style="19" customWidth="1"/>
    <col min="9729" max="9729" width="12" style="19" customWidth="1"/>
    <col min="9730" max="9730" width="10.77734375" style="19" customWidth="1"/>
    <col min="9731" max="9731" width="19.109375" style="19" customWidth="1"/>
    <col min="9732" max="9732" width="21.44140625" style="19" customWidth="1"/>
    <col min="9733" max="9982" width="9.109375" style="19"/>
    <col min="9983" max="9983" width="29.6640625" style="19" customWidth="1"/>
    <col min="9984" max="9984" width="12.21875" style="19" customWidth="1"/>
    <col min="9985" max="9985" width="12" style="19" customWidth="1"/>
    <col min="9986" max="9986" width="10.77734375" style="19" customWidth="1"/>
    <col min="9987" max="9987" width="19.109375" style="19" customWidth="1"/>
    <col min="9988" max="9988" width="21.44140625" style="19" customWidth="1"/>
    <col min="9989" max="10238" width="9.109375" style="19"/>
    <col min="10239" max="10239" width="29.6640625" style="19" customWidth="1"/>
    <col min="10240" max="10240" width="12.21875" style="19" customWidth="1"/>
    <col min="10241" max="10241" width="12" style="19" customWidth="1"/>
    <col min="10242" max="10242" width="10.77734375" style="19" customWidth="1"/>
    <col min="10243" max="10243" width="19.109375" style="19" customWidth="1"/>
    <col min="10244" max="10244" width="21.44140625" style="19" customWidth="1"/>
    <col min="10245" max="10494" width="9.109375" style="19"/>
    <col min="10495" max="10495" width="29.6640625" style="19" customWidth="1"/>
    <col min="10496" max="10496" width="12.21875" style="19" customWidth="1"/>
    <col min="10497" max="10497" width="12" style="19" customWidth="1"/>
    <col min="10498" max="10498" width="10.77734375" style="19" customWidth="1"/>
    <col min="10499" max="10499" width="19.109375" style="19" customWidth="1"/>
    <col min="10500" max="10500" width="21.44140625" style="19" customWidth="1"/>
    <col min="10501" max="10750" width="9.109375" style="19"/>
    <col min="10751" max="10751" width="29.6640625" style="19" customWidth="1"/>
    <col min="10752" max="10752" width="12.21875" style="19" customWidth="1"/>
    <col min="10753" max="10753" width="12" style="19" customWidth="1"/>
    <col min="10754" max="10754" width="10.77734375" style="19" customWidth="1"/>
    <col min="10755" max="10755" width="19.109375" style="19" customWidth="1"/>
    <col min="10756" max="10756" width="21.44140625" style="19" customWidth="1"/>
    <col min="10757" max="11006" width="9.109375" style="19"/>
    <col min="11007" max="11007" width="29.6640625" style="19" customWidth="1"/>
    <col min="11008" max="11008" width="12.21875" style="19" customWidth="1"/>
    <col min="11009" max="11009" width="12" style="19" customWidth="1"/>
    <col min="11010" max="11010" width="10.77734375" style="19" customWidth="1"/>
    <col min="11011" max="11011" width="19.109375" style="19" customWidth="1"/>
    <col min="11012" max="11012" width="21.44140625" style="19" customWidth="1"/>
    <col min="11013" max="11262" width="9.109375" style="19"/>
    <col min="11263" max="11263" width="29.6640625" style="19" customWidth="1"/>
    <col min="11264" max="11264" width="12.21875" style="19" customWidth="1"/>
    <col min="11265" max="11265" width="12" style="19" customWidth="1"/>
    <col min="11266" max="11266" width="10.77734375" style="19" customWidth="1"/>
    <col min="11267" max="11267" width="19.109375" style="19" customWidth="1"/>
    <col min="11268" max="11268" width="21.44140625" style="19" customWidth="1"/>
    <col min="11269" max="11518" width="9.109375" style="19"/>
    <col min="11519" max="11519" width="29.6640625" style="19" customWidth="1"/>
    <col min="11520" max="11520" width="12.21875" style="19" customWidth="1"/>
    <col min="11521" max="11521" width="12" style="19" customWidth="1"/>
    <col min="11522" max="11522" width="10.77734375" style="19" customWidth="1"/>
    <col min="11523" max="11523" width="19.109375" style="19" customWidth="1"/>
    <col min="11524" max="11524" width="21.44140625" style="19" customWidth="1"/>
    <col min="11525" max="11774" width="9.109375" style="19"/>
    <col min="11775" max="11775" width="29.6640625" style="19" customWidth="1"/>
    <col min="11776" max="11776" width="12.21875" style="19" customWidth="1"/>
    <col min="11777" max="11777" width="12" style="19" customWidth="1"/>
    <col min="11778" max="11778" width="10.77734375" style="19" customWidth="1"/>
    <col min="11779" max="11779" width="19.109375" style="19" customWidth="1"/>
    <col min="11780" max="11780" width="21.44140625" style="19" customWidth="1"/>
    <col min="11781" max="12030" width="9.109375" style="19"/>
    <col min="12031" max="12031" width="29.6640625" style="19" customWidth="1"/>
    <col min="12032" max="12032" width="12.21875" style="19" customWidth="1"/>
    <col min="12033" max="12033" width="12" style="19" customWidth="1"/>
    <col min="12034" max="12034" width="10.77734375" style="19" customWidth="1"/>
    <col min="12035" max="12035" width="19.109375" style="19" customWidth="1"/>
    <col min="12036" max="12036" width="21.44140625" style="19" customWidth="1"/>
    <col min="12037" max="12286" width="9.109375" style="19"/>
    <col min="12287" max="12287" width="29.6640625" style="19" customWidth="1"/>
    <col min="12288" max="12288" width="12.21875" style="19" customWidth="1"/>
    <col min="12289" max="12289" width="12" style="19" customWidth="1"/>
    <col min="12290" max="12290" width="10.77734375" style="19" customWidth="1"/>
    <col min="12291" max="12291" width="19.109375" style="19" customWidth="1"/>
    <col min="12292" max="12292" width="21.44140625" style="19" customWidth="1"/>
    <col min="12293" max="12542" width="9.109375" style="19"/>
    <col min="12543" max="12543" width="29.6640625" style="19" customWidth="1"/>
    <col min="12544" max="12544" width="12.21875" style="19" customWidth="1"/>
    <col min="12545" max="12545" width="12" style="19" customWidth="1"/>
    <col min="12546" max="12546" width="10.77734375" style="19" customWidth="1"/>
    <col min="12547" max="12547" width="19.109375" style="19" customWidth="1"/>
    <col min="12548" max="12548" width="21.44140625" style="19" customWidth="1"/>
    <col min="12549" max="12798" width="9.109375" style="19"/>
    <col min="12799" max="12799" width="29.6640625" style="19" customWidth="1"/>
    <col min="12800" max="12800" width="12.21875" style="19" customWidth="1"/>
    <col min="12801" max="12801" width="12" style="19" customWidth="1"/>
    <col min="12802" max="12802" width="10.77734375" style="19" customWidth="1"/>
    <col min="12803" max="12803" width="19.109375" style="19" customWidth="1"/>
    <col min="12804" max="12804" width="21.44140625" style="19" customWidth="1"/>
    <col min="12805" max="13054" width="9.109375" style="19"/>
    <col min="13055" max="13055" width="29.6640625" style="19" customWidth="1"/>
    <col min="13056" max="13056" width="12.21875" style="19" customWidth="1"/>
    <col min="13057" max="13057" width="12" style="19" customWidth="1"/>
    <col min="13058" max="13058" width="10.77734375" style="19" customWidth="1"/>
    <col min="13059" max="13059" width="19.109375" style="19" customWidth="1"/>
    <col min="13060" max="13060" width="21.44140625" style="19" customWidth="1"/>
    <col min="13061" max="13310" width="9.109375" style="19"/>
    <col min="13311" max="13311" width="29.6640625" style="19" customWidth="1"/>
    <col min="13312" max="13312" width="12.21875" style="19" customWidth="1"/>
    <col min="13313" max="13313" width="12" style="19" customWidth="1"/>
    <col min="13314" max="13314" width="10.77734375" style="19" customWidth="1"/>
    <col min="13315" max="13315" width="19.109375" style="19" customWidth="1"/>
    <col min="13316" max="13316" width="21.44140625" style="19" customWidth="1"/>
    <col min="13317" max="13566" width="9.109375" style="19"/>
    <col min="13567" max="13567" width="29.6640625" style="19" customWidth="1"/>
    <col min="13568" max="13568" width="12.21875" style="19" customWidth="1"/>
    <col min="13569" max="13569" width="12" style="19" customWidth="1"/>
    <col min="13570" max="13570" width="10.77734375" style="19" customWidth="1"/>
    <col min="13571" max="13571" width="19.109375" style="19" customWidth="1"/>
    <col min="13572" max="13572" width="21.44140625" style="19" customWidth="1"/>
    <col min="13573" max="13822" width="9.109375" style="19"/>
    <col min="13823" max="13823" width="29.6640625" style="19" customWidth="1"/>
    <col min="13824" max="13824" width="12.21875" style="19" customWidth="1"/>
    <col min="13825" max="13825" width="12" style="19" customWidth="1"/>
    <col min="13826" max="13826" width="10.77734375" style="19" customWidth="1"/>
    <col min="13827" max="13827" width="19.109375" style="19" customWidth="1"/>
    <col min="13828" max="13828" width="21.44140625" style="19" customWidth="1"/>
    <col min="13829" max="14078" width="9.109375" style="19"/>
    <col min="14079" max="14079" width="29.6640625" style="19" customWidth="1"/>
    <col min="14080" max="14080" width="12.21875" style="19" customWidth="1"/>
    <col min="14081" max="14081" width="12" style="19" customWidth="1"/>
    <col min="14082" max="14082" width="10.77734375" style="19" customWidth="1"/>
    <col min="14083" max="14083" width="19.109375" style="19" customWidth="1"/>
    <col min="14084" max="14084" width="21.44140625" style="19" customWidth="1"/>
    <col min="14085" max="14334" width="9.109375" style="19"/>
    <col min="14335" max="14335" width="29.6640625" style="19" customWidth="1"/>
    <col min="14336" max="14336" width="12.21875" style="19" customWidth="1"/>
    <col min="14337" max="14337" width="12" style="19" customWidth="1"/>
    <col min="14338" max="14338" width="10.77734375" style="19" customWidth="1"/>
    <col min="14339" max="14339" width="19.109375" style="19" customWidth="1"/>
    <col min="14340" max="14340" width="21.44140625" style="19" customWidth="1"/>
    <col min="14341" max="14590" width="9.109375" style="19"/>
    <col min="14591" max="14591" width="29.6640625" style="19" customWidth="1"/>
    <col min="14592" max="14592" width="12.21875" style="19" customWidth="1"/>
    <col min="14593" max="14593" width="12" style="19" customWidth="1"/>
    <col min="14594" max="14594" width="10.77734375" style="19" customWidth="1"/>
    <col min="14595" max="14595" width="19.109375" style="19" customWidth="1"/>
    <col min="14596" max="14596" width="21.44140625" style="19" customWidth="1"/>
    <col min="14597" max="14846" width="9.109375" style="19"/>
    <col min="14847" max="14847" width="29.6640625" style="19" customWidth="1"/>
    <col min="14848" max="14848" width="12.21875" style="19" customWidth="1"/>
    <col min="14849" max="14849" width="12" style="19" customWidth="1"/>
    <col min="14850" max="14850" width="10.77734375" style="19" customWidth="1"/>
    <col min="14851" max="14851" width="19.109375" style="19" customWidth="1"/>
    <col min="14852" max="14852" width="21.44140625" style="19" customWidth="1"/>
    <col min="14853" max="15102" width="9.109375" style="19"/>
    <col min="15103" max="15103" width="29.6640625" style="19" customWidth="1"/>
    <col min="15104" max="15104" width="12.21875" style="19" customWidth="1"/>
    <col min="15105" max="15105" width="12" style="19" customWidth="1"/>
    <col min="15106" max="15106" width="10.77734375" style="19" customWidth="1"/>
    <col min="15107" max="15107" width="19.109375" style="19" customWidth="1"/>
    <col min="15108" max="15108" width="21.44140625" style="19" customWidth="1"/>
    <col min="15109" max="15358" width="9.109375" style="19"/>
    <col min="15359" max="15359" width="29.6640625" style="19" customWidth="1"/>
    <col min="15360" max="15360" width="12.21875" style="19" customWidth="1"/>
    <col min="15361" max="15361" width="12" style="19" customWidth="1"/>
    <col min="15362" max="15362" width="10.77734375" style="19" customWidth="1"/>
    <col min="15363" max="15363" width="19.109375" style="19" customWidth="1"/>
    <col min="15364" max="15364" width="21.44140625" style="19" customWidth="1"/>
    <col min="15365" max="15614" width="9.109375" style="19"/>
    <col min="15615" max="15615" width="29.6640625" style="19" customWidth="1"/>
    <col min="15616" max="15616" width="12.21875" style="19" customWidth="1"/>
    <col min="15617" max="15617" width="12" style="19" customWidth="1"/>
    <col min="15618" max="15618" width="10.77734375" style="19" customWidth="1"/>
    <col min="15619" max="15619" width="19.109375" style="19" customWidth="1"/>
    <col min="15620" max="15620" width="21.44140625" style="19" customWidth="1"/>
    <col min="15621" max="15870" width="9.109375" style="19"/>
    <col min="15871" max="15871" width="29.6640625" style="19" customWidth="1"/>
    <col min="15872" max="15872" width="12.21875" style="19" customWidth="1"/>
    <col min="15873" max="15873" width="12" style="19" customWidth="1"/>
    <col min="15874" max="15874" width="10.77734375" style="19" customWidth="1"/>
    <col min="15875" max="15875" width="19.109375" style="19" customWidth="1"/>
    <col min="15876" max="15876" width="21.44140625" style="19" customWidth="1"/>
    <col min="15877" max="16126" width="9.109375" style="19"/>
    <col min="16127" max="16127" width="29.6640625" style="19" customWidth="1"/>
    <col min="16128" max="16128" width="12.21875" style="19" customWidth="1"/>
    <col min="16129" max="16129" width="12" style="19" customWidth="1"/>
    <col min="16130" max="16130" width="10.77734375" style="19" customWidth="1"/>
    <col min="16131" max="16131" width="19.109375" style="19" customWidth="1"/>
    <col min="16132" max="16132" width="21.44140625" style="19" customWidth="1"/>
    <col min="16133" max="16384" width="9.109375" style="19"/>
  </cols>
  <sheetData>
    <row r="1" spans="1:3" ht="28.2" customHeight="1">
      <c r="A1" s="81" t="s">
        <v>78</v>
      </c>
      <c r="B1" s="81"/>
      <c r="C1" s="81"/>
    </row>
    <row r="2" spans="1:3" s="18" customFormat="1" ht="27" customHeight="1">
      <c r="A2" s="62"/>
      <c r="B2" s="20"/>
      <c r="C2" s="21" t="s">
        <v>0</v>
      </c>
    </row>
    <row r="3" spans="1:3" s="24" customFormat="1" ht="31.2" customHeight="1">
      <c r="A3" s="63" t="s">
        <v>30</v>
      </c>
      <c r="B3" s="22" t="s">
        <v>113</v>
      </c>
      <c r="C3" s="23" t="s">
        <v>108</v>
      </c>
    </row>
    <row r="4" spans="1:3" s="24" customFormat="1" ht="25.2" customHeight="1">
      <c r="A4" s="25" t="s">
        <v>31</v>
      </c>
      <c r="B4" s="26"/>
      <c r="C4" s="27"/>
    </row>
    <row r="5" spans="1:3" s="24" customFormat="1" ht="25.2" customHeight="1">
      <c r="A5" s="25" t="s">
        <v>32</v>
      </c>
      <c r="B5" s="9">
        <v>80000</v>
      </c>
      <c r="C5" s="82">
        <v>90200</v>
      </c>
    </row>
    <row r="6" spans="1:3" s="24" customFormat="1" ht="25.2" customHeight="1">
      <c r="A6" s="25" t="s">
        <v>33</v>
      </c>
      <c r="B6" s="9">
        <f>153000-80000</f>
        <v>73000</v>
      </c>
      <c r="C6" s="82">
        <f>150000-90200</f>
        <v>59800</v>
      </c>
    </row>
    <row r="7" spans="1:3" s="24" customFormat="1" ht="25.2" customHeight="1">
      <c r="A7" s="25" t="s">
        <v>34</v>
      </c>
      <c r="B7" s="9"/>
      <c r="C7" s="27"/>
    </row>
    <row r="8" spans="1:3" s="24" customFormat="1" ht="25.2" customHeight="1">
      <c r="A8" s="28" t="s">
        <v>35</v>
      </c>
      <c r="B8" s="9"/>
      <c r="C8" s="27"/>
    </row>
    <row r="9" spans="1:3" s="24" customFormat="1" ht="25.2" customHeight="1">
      <c r="A9" s="28" t="s">
        <v>36</v>
      </c>
      <c r="B9" s="9"/>
      <c r="C9" s="27"/>
    </row>
    <row r="10" spans="1:3" s="24" customFormat="1" ht="25.2" customHeight="1">
      <c r="A10" s="28" t="s">
        <v>37</v>
      </c>
      <c r="B10" s="9"/>
      <c r="C10" s="27"/>
    </row>
    <row r="11" spans="1:3" s="24" customFormat="1" ht="38.4" customHeight="1">
      <c r="A11" s="64" t="s">
        <v>38</v>
      </c>
      <c r="B11" s="9"/>
      <c r="C11" s="60"/>
    </row>
    <row r="12" spans="1:3" s="24" customFormat="1" ht="25.2" customHeight="1">
      <c r="A12" s="64" t="s">
        <v>39</v>
      </c>
      <c r="B12" s="9"/>
      <c r="C12" s="27"/>
    </row>
    <row r="13" spans="1:3" s="24" customFormat="1" ht="25.2" customHeight="1">
      <c r="A13" s="64" t="s">
        <v>40</v>
      </c>
      <c r="B13" s="9"/>
      <c r="C13" s="27"/>
    </row>
    <row r="14" spans="1:3" s="24" customFormat="1" ht="25.2" customHeight="1">
      <c r="A14" s="64" t="s">
        <v>41</v>
      </c>
      <c r="B14" s="9"/>
      <c r="C14" s="27"/>
    </row>
    <row r="15" spans="1:3" s="24" customFormat="1" ht="25.2" customHeight="1">
      <c r="A15" s="64" t="s">
        <v>42</v>
      </c>
      <c r="B15" s="9"/>
      <c r="C15" s="27"/>
    </row>
    <row r="16" spans="1:3" s="24" customFormat="1" ht="25.2" customHeight="1">
      <c r="A16" s="64" t="s">
        <v>43</v>
      </c>
      <c r="B16" s="9"/>
      <c r="C16" s="27"/>
    </row>
    <row r="17" spans="1:3" s="31" customFormat="1" ht="25.2" customHeight="1">
      <c r="A17" s="65" t="s">
        <v>44</v>
      </c>
      <c r="B17" s="29">
        <f t="shared" ref="B17:C17" si="0">SUM(B4:B16)</f>
        <v>153000</v>
      </c>
      <c r="C17" s="29">
        <f t="shared" si="0"/>
        <v>150000</v>
      </c>
    </row>
    <row r="18" spans="1:3" s="31" customFormat="1" ht="25.2" customHeight="1">
      <c r="A18" s="66" t="s">
        <v>45</v>
      </c>
      <c r="B18" s="14"/>
      <c r="C18" s="58"/>
    </row>
    <row r="19" spans="1:3" s="31" customFormat="1" ht="25.2" customHeight="1">
      <c r="A19" s="66" t="s">
        <v>28</v>
      </c>
      <c r="B19" s="29"/>
      <c r="C19" s="30"/>
    </row>
    <row r="20" spans="1:3" s="24" customFormat="1" ht="25.2" customHeight="1">
      <c r="A20" s="67" t="s">
        <v>46</v>
      </c>
      <c r="B20" s="9"/>
      <c r="C20" s="27"/>
    </row>
    <row r="21" spans="1:3" s="31" customFormat="1" ht="25.2" customHeight="1">
      <c r="A21" s="67" t="s">
        <v>47</v>
      </c>
      <c r="B21" s="9"/>
      <c r="C21" s="27"/>
    </row>
    <row r="22" spans="1:3" s="31" customFormat="1" ht="25.2" customHeight="1">
      <c r="A22" s="65" t="s">
        <v>48</v>
      </c>
      <c r="B22" s="29">
        <f>B18+B17</f>
        <v>153000</v>
      </c>
      <c r="C22" s="29">
        <f>C18+C17</f>
        <v>150000</v>
      </c>
    </row>
    <row r="23" spans="1:3" ht="25.2" customHeight="1"/>
    <row r="24" spans="1:3" ht="14.4">
      <c r="A24" s="69"/>
      <c r="B24" s="32"/>
    </row>
  </sheetData>
  <mergeCells count="1">
    <mergeCell ref="A1:C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一般公共预算收入预算表</vt:lpstr>
      <vt:lpstr>一般公共预算支出预算表</vt:lpstr>
      <vt:lpstr>政府性基金收入预算表</vt:lpstr>
      <vt:lpstr>政府性基金支出预算表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2023-01-17T06:47:22Z</cp:lastPrinted>
  <dcterms:created xsi:type="dcterms:W3CDTF">2015-06-05T18:19:34Z</dcterms:created>
  <dcterms:modified xsi:type="dcterms:W3CDTF">2023-01-17T07:19:17Z</dcterms:modified>
</cp:coreProperties>
</file>