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306ADFA-E92B-4AFA-96AE-065EBF7C4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水稻田" sheetId="17" r:id="rId1"/>
    <sheet name="表2饮用水源地村" sheetId="12" r:id="rId2"/>
    <sheet name="表3备用水源地村" sheetId="13" r:id="rId3"/>
    <sheet name="表4生态湿地村" sheetId="14" r:id="rId4"/>
    <sheet name="表5生态公益林" sheetId="10" r:id="rId5"/>
  </sheets>
  <definedNames>
    <definedName name="_xlnm.Print_Titles" localSheetId="0">表1水稻田!$1:$4</definedName>
  </definedNames>
  <calcPr calcId="181029"/>
</workbook>
</file>

<file path=xl/calcChain.xml><?xml version="1.0" encoding="utf-8"?>
<calcChain xmlns="http://schemas.openxmlformats.org/spreadsheetml/2006/main">
  <c r="E6" i="17" l="1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6" i="17"/>
  <c r="E117" i="17"/>
  <c r="E118" i="17"/>
  <c r="E119" i="17"/>
  <c r="E120" i="17"/>
  <c r="E121" i="17"/>
  <c r="E122" i="17"/>
  <c r="E123" i="17"/>
  <c r="E125" i="17"/>
  <c r="E126" i="17"/>
  <c r="E127" i="17"/>
  <c r="E128" i="17"/>
  <c r="E129" i="17"/>
  <c r="E130" i="17"/>
  <c r="E132" i="17"/>
  <c r="E133" i="17"/>
  <c r="E134" i="17"/>
  <c r="E135" i="17"/>
  <c r="E136" i="17"/>
  <c r="E137" i="17"/>
  <c r="E138" i="17"/>
  <c r="E139" i="17"/>
  <c r="E141" i="17"/>
  <c r="E142" i="17"/>
  <c r="E143" i="17"/>
  <c r="E144" i="17"/>
  <c r="E145" i="17"/>
  <c r="E146" i="17"/>
  <c r="E147" i="17"/>
  <c r="E148" i="17"/>
  <c r="E150" i="17"/>
  <c r="E151" i="17"/>
  <c r="E152" i="17"/>
  <c r="E153" i="17"/>
  <c r="E155" i="17"/>
  <c r="E156" i="17"/>
  <c r="E157" i="17"/>
  <c r="E158" i="17"/>
  <c r="E159" i="17"/>
  <c r="E160" i="17"/>
  <c r="E161" i="17"/>
  <c r="E163" i="17"/>
  <c r="E164" i="17"/>
  <c r="E165" i="17"/>
  <c r="E166" i="17"/>
  <c r="E167" i="17"/>
  <c r="E169" i="17"/>
  <c r="C168" i="17"/>
  <c r="E168" i="17" s="1"/>
  <c r="C162" i="17"/>
  <c r="E162" i="17" s="1"/>
  <c r="C154" i="17"/>
  <c r="E154" i="17" s="1"/>
  <c r="C149" i="17"/>
  <c r="E149" i="17" s="1"/>
  <c r="C140" i="17"/>
  <c r="E140" i="17" s="1"/>
  <c r="C131" i="17"/>
  <c r="E131" i="17" s="1"/>
  <c r="C124" i="17"/>
  <c r="E124" i="17" s="1"/>
  <c r="C115" i="17"/>
  <c r="E115" i="17" s="1"/>
  <c r="C96" i="17"/>
  <c r="E96" i="17" s="1"/>
  <c r="C83" i="17"/>
  <c r="E83" i="17" s="1"/>
  <c r="C60" i="17"/>
  <c r="E60" i="17" s="1"/>
  <c r="C38" i="17"/>
  <c r="E38" i="17" s="1"/>
  <c r="C22" i="17"/>
  <c r="E22" i="17" s="1"/>
  <c r="C5" i="17" l="1"/>
  <c r="E5" i="17" s="1"/>
  <c r="G29" i="14" l="1"/>
  <c r="C29" i="14"/>
  <c r="D29" i="14"/>
  <c r="E29" i="14"/>
  <c r="F29" i="14"/>
  <c r="E8" i="10"/>
  <c r="E9" i="10"/>
  <c r="E10" i="10"/>
  <c r="E11" i="10"/>
  <c r="E12" i="10"/>
  <c r="E13" i="10"/>
  <c r="E7" i="10"/>
  <c r="D16" i="13"/>
  <c r="F11" i="12"/>
  <c r="C11" i="12"/>
  <c r="D11" i="12"/>
  <c r="E11" i="12"/>
  <c r="C14" i="10"/>
  <c r="E14" i="10" l="1"/>
</calcChain>
</file>

<file path=xl/sharedStrings.xml><?xml version="1.0" encoding="utf-8"?>
<sst xmlns="http://schemas.openxmlformats.org/spreadsheetml/2006/main" count="268" uniqueCount="235">
  <si>
    <t>序号</t>
    <phoneticPr fontId="2" type="noConversion"/>
  </si>
  <si>
    <t>注：1、补贴范围:列为国家、省级的而尚未纳入市财政管理的生态公益林。</t>
    <phoneticPr fontId="2" type="noConversion"/>
  </si>
  <si>
    <t>杨舍镇</t>
    <phoneticPr fontId="1" type="noConversion"/>
  </si>
  <si>
    <t>锦丰镇</t>
    <phoneticPr fontId="1" type="noConversion"/>
  </si>
  <si>
    <t>常阴沙现代农业示范园区</t>
    <phoneticPr fontId="1" type="noConversion"/>
  </si>
  <si>
    <t>表1：</t>
    <phoneticPr fontId="1" type="noConversion"/>
  </si>
  <si>
    <t>表2：</t>
    <phoneticPr fontId="1" type="noConversion"/>
  </si>
  <si>
    <t>一、</t>
    <phoneticPr fontId="1" type="noConversion"/>
  </si>
  <si>
    <t>二、</t>
    <phoneticPr fontId="1" type="noConversion"/>
  </si>
  <si>
    <t>序号</t>
    <phoneticPr fontId="2" type="noConversion"/>
  </si>
  <si>
    <t xml:space="preserve"> </t>
    <phoneticPr fontId="1" type="noConversion"/>
  </si>
  <si>
    <t>福前村</t>
    <phoneticPr fontId="2" type="noConversion"/>
  </si>
  <si>
    <t>仓基村</t>
    <phoneticPr fontId="2" type="noConversion"/>
  </si>
  <si>
    <t>斜桥村</t>
    <phoneticPr fontId="2" type="noConversion"/>
  </si>
  <si>
    <t>店岸村</t>
    <phoneticPr fontId="2" type="noConversion"/>
  </si>
  <si>
    <t>悦来村</t>
    <phoneticPr fontId="2" type="noConversion"/>
  </si>
  <si>
    <t>常家村</t>
    <phoneticPr fontId="2" type="noConversion"/>
  </si>
  <si>
    <t>南港村</t>
    <phoneticPr fontId="2" type="noConversion"/>
  </si>
  <si>
    <t>星火村</t>
    <phoneticPr fontId="2" type="noConversion"/>
  </si>
  <si>
    <t>乐余镇</t>
    <phoneticPr fontId="2" type="noConversion"/>
  </si>
  <si>
    <t>凤凰镇</t>
    <phoneticPr fontId="2" type="noConversion"/>
  </si>
  <si>
    <t>大新镇</t>
    <phoneticPr fontId="2" type="noConversion"/>
  </si>
  <si>
    <t>合计</t>
    <phoneticPr fontId="2" type="noConversion"/>
  </si>
  <si>
    <t>锦丰镇</t>
    <phoneticPr fontId="1" type="noConversion"/>
  </si>
  <si>
    <t>区域范围</t>
    <phoneticPr fontId="2" type="noConversion"/>
  </si>
  <si>
    <t>一干河备用水源地保护区</t>
    <phoneticPr fontId="1" type="noConversion"/>
  </si>
  <si>
    <t>大新镇</t>
    <phoneticPr fontId="1" type="noConversion"/>
  </si>
  <si>
    <t>新海坝村</t>
    <phoneticPr fontId="2" type="noConversion"/>
  </si>
  <si>
    <t>境内岸线长度（米）</t>
    <phoneticPr fontId="2" type="noConversion"/>
  </si>
  <si>
    <t>区域土地面积（亩）</t>
    <phoneticPr fontId="2" type="noConversion"/>
  </si>
  <si>
    <t>村常驻人口（人）</t>
    <phoneticPr fontId="2" type="noConversion"/>
  </si>
  <si>
    <t>双山香山旅游度假区</t>
    <phoneticPr fontId="1" type="noConversion"/>
  </si>
  <si>
    <t>表3：</t>
    <phoneticPr fontId="1" type="noConversion"/>
  </si>
  <si>
    <t>表4：</t>
    <phoneticPr fontId="1" type="noConversion"/>
  </si>
  <si>
    <t>岸线长度（米）</t>
    <phoneticPr fontId="2" type="noConversion"/>
  </si>
  <si>
    <t>北荫村</t>
  </si>
  <si>
    <t>双丰村</t>
  </si>
  <si>
    <t>永兴村</t>
  </si>
  <si>
    <t>小明沙村</t>
  </si>
  <si>
    <t>朝南村</t>
  </si>
  <si>
    <t>新港村</t>
  </si>
  <si>
    <t>西界港村</t>
  </si>
  <si>
    <t>登瀛村</t>
  </si>
  <si>
    <t>登全村</t>
  </si>
  <si>
    <t>齐心村</t>
  </si>
  <si>
    <t>老圩村</t>
  </si>
  <si>
    <t>新圩村</t>
  </si>
  <si>
    <t>双中村</t>
  </si>
  <si>
    <t>渡口村</t>
  </si>
  <si>
    <t>二、</t>
    <phoneticPr fontId="1" type="noConversion"/>
  </si>
  <si>
    <t>锦丰镇</t>
    <phoneticPr fontId="1" type="noConversion"/>
  </si>
  <si>
    <t>十一圩港村</t>
    <phoneticPr fontId="13" type="noConversion"/>
  </si>
  <si>
    <t>三、</t>
    <phoneticPr fontId="1" type="noConversion"/>
  </si>
  <si>
    <t>乐余镇</t>
    <phoneticPr fontId="1" type="noConversion"/>
  </si>
  <si>
    <t>四、</t>
    <phoneticPr fontId="1" type="noConversion"/>
  </si>
  <si>
    <t>五、</t>
    <phoneticPr fontId="1" type="noConversion"/>
  </si>
  <si>
    <t>常阴沙</t>
    <phoneticPr fontId="1" type="noConversion"/>
  </si>
  <si>
    <t>常东社区</t>
    <phoneticPr fontId="1" type="noConversion"/>
  </si>
  <si>
    <t>常兴社区</t>
    <phoneticPr fontId="1" type="noConversion"/>
  </si>
  <si>
    <t>补偿资金  （万元/村）</t>
    <phoneticPr fontId="2" type="noConversion"/>
  </si>
  <si>
    <t>合计</t>
    <phoneticPr fontId="1" type="noConversion"/>
  </si>
  <si>
    <t>补偿资金    （万元/村）</t>
    <phoneticPr fontId="2" type="noConversion"/>
  </si>
  <si>
    <t>行政区域名称</t>
    <phoneticPr fontId="2" type="noConversion"/>
  </si>
  <si>
    <t>行政区域   名称</t>
    <phoneticPr fontId="2" type="noConversion"/>
  </si>
  <si>
    <t>补偿标准        （元/亩）</t>
    <phoneticPr fontId="1" type="noConversion"/>
  </si>
  <si>
    <t>补偿面积   （亩）</t>
    <phoneticPr fontId="2" type="noConversion"/>
  </si>
  <si>
    <t>补偿资金   （万元）</t>
    <phoneticPr fontId="2" type="noConversion"/>
  </si>
  <si>
    <t>未开发     岸线长度（米）</t>
    <phoneticPr fontId="2" type="noConversion"/>
  </si>
  <si>
    <t>区域       土地面积（亩）</t>
    <phoneticPr fontId="2" type="noConversion"/>
  </si>
  <si>
    <t>补偿资金   （ 万元/村）</t>
    <phoneticPr fontId="2" type="noConversion"/>
  </si>
  <si>
    <t>村常驻   人口（人）</t>
    <phoneticPr fontId="2" type="noConversion"/>
  </si>
  <si>
    <t>行政区域名称</t>
    <phoneticPr fontId="1" type="noConversion"/>
  </si>
  <si>
    <t>张家港市</t>
  </si>
  <si>
    <t>青龙村</t>
  </si>
  <si>
    <t>韩山村</t>
  </si>
  <si>
    <t>周巷村</t>
  </si>
  <si>
    <t>何桥村</t>
  </si>
  <si>
    <t>顾家村</t>
  </si>
  <si>
    <t>蒋家村</t>
  </si>
  <si>
    <t>欧桥村</t>
  </si>
  <si>
    <t>妙桥社区</t>
  </si>
  <si>
    <t>横泾村</t>
  </si>
  <si>
    <t>金村村</t>
  </si>
  <si>
    <t>滩里村</t>
  </si>
  <si>
    <t>刘村村</t>
  </si>
  <si>
    <t>牛桥村</t>
  </si>
  <si>
    <t>巨桥村</t>
  </si>
  <si>
    <t>鹿苑社区</t>
  </si>
  <si>
    <t>花园村</t>
  </si>
  <si>
    <t>塘桥镇</t>
  </si>
  <si>
    <t>凤凰村</t>
  </si>
  <si>
    <t>杨家桥村</t>
  </si>
  <si>
    <t>夏市村</t>
  </si>
  <si>
    <t>高庄村</t>
  </si>
  <si>
    <t>恬庄村</t>
  </si>
  <si>
    <t>杏市村</t>
  </si>
  <si>
    <t>双塘村</t>
  </si>
  <si>
    <t>清水村</t>
  </si>
  <si>
    <t>程墩村</t>
  </si>
  <si>
    <t>安庆村</t>
  </si>
  <si>
    <t>西参村</t>
  </si>
  <si>
    <t>金谷村</t>
  </si>
  <si>
    <t>双龙村</t>
  </si>
  <si>
    <t>魏庄村</t>
  </si>
  <si>
    <t>凤凰镇</t>
  </si>
  <si>
    <t>闸西村</t>
  </si>
  <si>
    <t>东兴村</t>
  </si>
  <si>
    <t>双桥村</t>
  </si>
  <si>
    <t>乐西村</t>
  </si>
  <si>
    <t>向群村</t>
  </si>
  <si>
    <t>乐余村</t>
  </si>
  <si>
    <t>永利村</t>
  </si>
  <si>
    <t>永乐村</t>
  </si>
  <si>
    <t>庙港村</t>
  </si>
  <si>
    <t>扶海村</t>
  </si>
  <si>
    <t>红星村</t>
  </si>
  <si>
    <t>红闸村</t>
  </si>
  <si>
    <t>红联村</t>
  </si>
  <si>
    <t>常丰村</t>
  </si>
  <si>
    <t>东林村</t>
  </si>
  <si>
    <t>联丰村</t>
  </si>
  <si>
    <t>庆丰村</t>
  </si>
  <si>
    <t>市畜禽良种场</t>
  </si>
  <si>
    <t>市稻麦良种场</t>
  </si>
  <si>
    <t>乐余镇</t>
  </si>
  <si>
    <t>店岸村</t>
  </si>
  <si>
    <t>建设村</t>
  </si>
  <si>
    <t>西港村</t>
  </si>
  <si>
    <t>协仁村</t>
  </si>
  <si>
    <t>郁桥村</t>
  </si>
  <si>
    <t>向阳村</t>
  </si>
  <si>
    <t>福利村</t>
  </si>
  <si>
    <t>交通村</t>
  </si>
  <si>
    <t>耕余村</t>
  </si>
  <si>
    <t>乐杨村</t>
  </si>
  <si>
    <t>鼎盛村</t>
  </si>
  <si>
    <t>光明村</t>
  </si>
  <si>
    <t>悦来村</t>
  </si>
  <si>
    <t>洪福村</t>
  </si>
  <si>
    <t>星火村</t>
  </si>
  <si>
    <t>洪桥村</t>
  </si>
  <si>
    <t>常家村</t>
  </si>
  <si>
    <t>南港村</t>
  </si>
  <si>
    <t>锦丰镇</t>
  </si>
  <si>
    <t>东港村</t>
  </si>
  <si>
    <t>民联村</t>
  </si>
  <si>
    <t>民乐村</t>
  </si>
  <si>
    <t>建农村</t>
  </si>
  <si>
    <t>和平村</t>
  </si>
  <si>
    <t>永丰村</t>
  </si>
  <si>
    <t>永联村</t>
  </si>
  <si>
    <t>新德村</t>
  </si>
  <si>
    <t>南丰村</t>
  </si>
  <si>
    <t>海坝村</t>
  </si>
  <si>
    <t>东联村</t>
  </si>
  <si>
    <t>东风村</t>
  </si>
  <si>
    <t>南丰镇</t>
  </si>
  <si>
    <t>包基社区</t>
  </si>
  <si>
    <t>双鹿村</t>
  </si>
  <si>
    <t>庆安村</t>
  </si>
  <si>
    <t>农义村</t>
  </si>
  <si>
    <t>新民村</t>
  </si>
  <si>
    <t>棋杆村</t>
  </si>
  <si>
    <t>李巷村</t>
  </si>
  <si>
    <t>善港村</t>
  </si>
  <si>
    <t>闸上村</t>
  </si>
  <si>
    <t>章卿村</t>
  </si>
  <si>
    <t>百家桥社区</t>
  </si>
  <si>
    <t>福前村</t>
  </si>
  <si>
    <t>西闸村</t>
  </si>
  <si>
    <t>东莱村</t>
  </si>
  <si>
    <t>黎明村</t>
  </si>
  <si>
    <t>晨南村</t>
  </si>
  <si>
    <t>南新村</t>
  </si>
  <si>
    <t>晨新村</t>
  </si>
  <si>
    <t>杨舍镇</t>
  </si>
  <si>
    <t>朝东圩港村</t>
  </si>
  <si>
    <t>新闸村</t>
  </si>
  <si>
    <t>新海坝村</t>
  </si>
  <si>
    <t>桥头村</t>
  </si>
  <si>
    <t>长丰村</t>
  </si>
  <si>
    <t>新凯村</t>
  </si>
  <si>
    <t>中山村</t>
  </si>
  <si>
    <t>龙潭村</t>
  </si>
  <si>
    <t>大新镇</t>
  </si>
  <si>
    <t>长江村</t>
  </si>
  <si>
    <t>晨阳村</t>
  </si>
  <si>
    <t>长山村</t>
  </si>
  <si>
    <t>山北村</t>
  </si>
  <si>
    <t>柏林村</t>
  </si>
  <si>
    <t>占文村</t>
  </si>
  <si>
    <t>港西村</t>
  </si>
  <si>
    <t>学田村</t>
  </si>
  <si>
    <t>三角滩村</t>
  </si>
  <si>
    <t>高桥村</t>
  </si>
  <si>
    <t>封庄村</t>
  </si>
  <si>
    <t>袁家桥村</t>
  </si>
  <si>
    <t>新塍村</t>
  </si>
  <si>
    <t>新套村</t>
  </si>
  <si>
    <t>福民村</t>
  </si>
  <si>
    <t>德积村</t>
  </si>
  <si>
    <t>常西社区</t>
  </si>
  <si>
    <t>常红社区</t>
  </si>
  <si>
    <t>常北社区</t>
  </si>
  <si>
    <t>常兴社区</t>
  </si>
  <si>
    <t>常南社区</t>
  </si>
  <si>
    <t>常东社区</t>
  </si>
  <si>
    <t>常沙社区</t>
  </si>
  <si>
    <t>现代农业示范园区</t>
  </si>
  <si>
    <t>长江锦丰段</t>
  </si>
  <si>
    <t>长江乐余段</t>
  </si>
  <si>
    <t>长江农场段</t>
  </si>
  <si>
    <t>长江东沙段</t>
  </si>
  <si>
    <t>合  计</t>
  </si>
  <si>
    <t>表5：</t>
    <phoneticPr fontId="1" type="noConversion"/>
  </si>
  <si>
    <r>
      <t>2</t>
    </r>
    <r>
      <rPr>
        <b/>
        <sz val="16"/>
        <rFont val="宋体"/>
        <family val="3"/>
        <charset val="134"/>
        <scheme val="major"/>
      </rPr>
      <t>021</t>
    </r>
    <r>
      <rPr>
        <b/>
        <sz val="16"/>
        <rFont val="宋体"/>
        <family val="3"/>
        <charset val="134"/>
        <scheme val="major"/>
      </rPr>
      <t>年度水稻田生态补偿资金分配方案</t>
    </r>
    <phoneticPr fontId="2" type="noConversion"/>
  </si>
  <si>
    <t>2021年度饮用水源地村生态补偿资金分配方案</t>
    <phoneticPr fontId="2" type="noConversion"/>
  </si>
  <si>
    <t>2021年度备用水源地村生态补偿资金分配方案</t>
    <phoneticPr fontId="2" type="noConversion"/>
  </si>
  <si>
    <t>2021年度生态湿地村生态补偿资金分配方案</t>
    <phoneticPr fontId="2" type="noConversion"/>
  </si>
  <si>
    <t>2021年度生态公益林生态补偿资金分配方案</t>
    <phoneticPr fontId="2" type="noConversion"/>
  </si>
  <si>
    <t>德积街道</t>
    <phoneticPr fontId="1" type="noConversion"/>
  </si>
  <si>
    <t>保税区</t>
    <phoneticPr fontId="2" type="noConversion"/>
  </si>
  <si>
    <t>支山村</t>
    <phoneticPr fontId="1" type="noConversion"/>
  </si>
  <si>
    <t>十一圩港村</t>
    <phoneticPr fontId="1" type="noConversion"/>
  </si>
  <si>
    <t>金港街道</t>
    <phoneticPr fontId="1" type="noConversion"/>
  </si>
  <si>
    <t>朱家宕村</t>
  </si>
  <si>
    <t>后塍街道</t>
    <phoneticPr fontId="1" type="noConversion"/>
  </si>
  <si>
    <t>长江保护公司</t>
    <phoneticPr fontId="1" type="noConversion"/>
  </si>
  <si>
    <t>260205.8</t>
    <phoneticPr fontId="1" type="noConversion"/>
  </si>
  <si>
    <t>序号</t>
    <phoneticPr fontId="1" type="noConversion"/>
  </si>
  <si>
    <t>九五圩（金田公司）</t>
    <phoneticPr fontId="1" type="noConversion"/>
  </si>
  <si>
    <t>双山</t>
    <phoneticPr fontId="1" type="noConversion"/>
  </si>
  <si>
    <t>双山</t>
    <phoneticPr fontId="1" type="noConversion"/>
  </si>
  <si>
    <t>补偿面积   （亩）</t>
    <phoneticPr fontId="1" type="noConversion"/>
  </si>
  <si>
    <t>补偿资金      （万元）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</si>
</sst>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 ;\-0.0;;"/>
    <numFmt numFmtId="178" formatCode="0.0_);[Red]\(0.0\)"/>
  </numFmts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ajor"/>
    </font>
    <font>
      <b/>
      <sz val="10"/>
      <name val="宋体"/>
      <family val="3"/>
      <charset val="134"/>
    </font>
    <font>
      <b/>
      <sz val="16"/>
      <name val="宋体"/>
      <family val="3"/>
      <charset val="134"/>
      <scheme val="major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8" fillId="0" borderId="0" xfId="0" applyFont="1" applyAlignment="1"/>
    <xf numFmtId="49" fontId="17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177" fontId="22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0645-88BA-4E01-A73D-AA1B971FCD28}">
  <dimension ref="A1:F172"/>
  <sheetViews>
    <sheetView tabSelected="1" topLeftCell="A115" workbookViewId="0">
      <selection activeCell="H133" sqref="H133"/>
    </sheetView>
  </sheetViews>
  <sheetFormatPr defaultRowHeight="13.5" x14ac:dyDescent="0.15"/>
  <cols>
    <col min="1" max="1" width="6.625" style="5" customWidth="1"/>
    <col min="2" max="2" width="25.25" style="5" customWidth="1"/>
    <col min="3" max="5" width="17.875" style="5" customWidth="1"/>
    <col min="6" max="6" width="9" style="5"/>
    <col min="241" max="241" width="4.375" customWidth="1"/>
    <col min="242" max="242" width="10.75" customWidth="1"/>
    <col min="243" max="243" width="12.375" customWidth="1"/>
    <col min="244" max="245" width="17.625" customWidth="1"/>
    <col min="246" max="246" width="10.625" customWidth="1"/>
    <col min="247" max="247" width="12.5" customWidth="1"/>
    <col min="248" max="249" width="11.25" customWidth="1"/>
    <col min="497" max="497" width="4.375" customWidth="1"/>
    <col min="498" max="498" width="10.75" customWidth="1"/>
    <col min="499" max="499" width="12.375" customWidth="1"/>
    <col min="500" max="501" width="17.625" customWidth="1"/>
    <col min="502" max="502" width="10.625" customWidth="1"/>
    <col min="503" max="503" width="12.5" customWidth="1"/>
    <col min="504" max="505" width="11.25" customWidth="1"/>
    <col min="753" max="753" width="4.375" customWidth="1"/>
    <col min="754" max="754" width="10.75" customWidth="1"/>
    <col min="755" max="755" width="12.375" customWidth="1"/>
    <col min="756" max="757" width="17.625" customWidth="1"/>
    <col min="758" max="758" width="10.625" customWidth="1"/>
    <col min="759" max="759" width="12.5" customWidth="1"/>
    <col min="760" max="761" width="11.25" customWidth="1"/>
    <col min="1009" max="1009" width="4.375" customWidth="1"/>
    <col min="1010" max="1010" width="10.75" customWidth="1"/>
    <col min="1011" max="1011" width="12.375" customWidth="1"/>
    <col min="1012" max="1013" width="17.625" customWidth="1"/>
    <col min="1014" max="1014" width="10.625" customWidth="1"/>
    <col min="1015" max="1015" width="12.5" customWidth="1"/>
    <col min="1016" max="1017" width="11.25" customWidth="1"/>
    <col min="1265" max="1265" width="4.375" customWidth="1"/>
    <col min="1266" max="1266" width="10.75" customWidth="1"/>
    <col min="1267" max="1267" width="12.375" customWidth="1"/>
    <col min="1268" max="1269" width="17.625" customWidth="1"/>
    <col min="1270" max="1270" width="10.625" customWidth="1"/>
    <col min="1271" max="1271" width="12.5" customWidth="1"/>
    <col min="1272" max="1273" width="11.25" customWidth="1"/>
    <col min="1521" max="1521" width="4.375" customWidth="1"/>
    <col min="1522" max="1522" width="10.75" customWidth="1"/>
    <col min="1523" max="1523" width="12.375" customWidth="1"/>
    <col min="1524" max="1525" width="17.625" customWidth="1"/>
    <col min="1526" max="1526" width="10.625" customWidth="1"/>
    <col min="1527" max="1527" width="12.5" customWidth="1"/>
    <col min="1528" max="1529" width="11.25" customWidth="1"/>
    <col min="1777" max="1777" width="4.375" customWidth="1"/>
    <col min="1778" max="1778" width="10.75" customWidth="1"/>
    <col min="1779" max="1779" width="12.375" customWidth="1"/>
    <col min="1780" max="1781" width="17.625" customWidth="1"/>
    <col min="1782" max="1782" width="10.625" customWidth="1"/>
    <col min="1783" max="1783" width="12.5" customWidth="1"/>
    <col min="1784" max="1785" width="11.25" customWidth="1"/>
    <col min="2033" max="2033" width="4.375" customWidth="1"/>
    <col min="2034" max="2034" width="10.75" customWidth="1"/>
    <col min="2035" max="2035" width="12.375" customWidth="1"/>
    <col min="2036" max="2037" width="17.625" customWidth="1"/>
    <col min="2038" max="2038" width="10.625" customWidth="1"/>
    <col min="2039" max="2039" width="12.5" customWidth="1"/>
    <col min="2040" max="2041" width="11.25" customWidth="1"/>
    <col min="2289" max="2289" width="4.375" customWidth="1"/>
    <col min="2290" max="2290" width="10.75" customWidth="1"/>
    <col min="2291" max="2291" width="12.375" customWidth="1"/>
    <col min="2292" max="2293" width="17.625" customWidth="1"/>
    <col min="2294" max="2294" width="10.625" customWidth="1"/>
    <col min="2295" max="2295" width="12.5" customWidth="1"/>
    <col min="2296" max="2297" width="11.25" customWidth="1"/>
    <col min="2545" max="2545" width="4.375" customWidth="1"/>
    <col min="2546" max="2546" width="10.75" customWidth="1"/>
    <col min="2547" max="2547" width="12.375" customWidth="1"/>
    <col min="2548" max="2549" width="17.625" customWidth="1"/>
    <col min="2550" max="2550" width="10.625" customWidth="1"/>
    <col min="2551" max="2551" width="12.5" customWidth="1"/>
    <col min="2552" max="2553" width="11.25" customWidth="1"/>
    <col min="2801" max="2801" width="4.375" customWidth="1"/>
    <col min="2802" max="2802" width="10.75" customWidth="1"/>
    <col min="2803" max="2803" width="12.375" customWidth="1"/>
    <col min="2804" max="2805" width="17.625" customWidth="1"/>
    <col min="2806" max="2806" width="10.625" customWidth="1"/>
    <col min="2807" max="2807" width="12.5" customWidth="1"/>
    <col min="2808" max="2809" width="11.25" customWidth="1"/>
    <col min="3057" max="3057" width="4.375" customWidth="1"/>
    <col min="3058" max="3058" width="10.75" customWidth="1"/>
    <col min="3059" max="3059" width="12.375" customWidth="1"/>
    <col min="3060" max="3061" width="17.625" customWidth="1"/>
    <col min="3062" max="3062" width="10.625" customWidth="1"/>
    <col min="3063" max="3063" width="12.5" customWidth="1"/>
    <col min="3064" max="3065" width="11.25" customWidth="1"/>
    <col min="3313" max="3313" width="4.375" customWidth="1"/>
    <col min="3314" max="3314" width="10.75" customWidth="1"/>
    <col min="3315" max="3315" width="12.375" customWidth="1"/>
    <col min="3316" max="3317" width="17.625" customWidth="1"/>
    <col min="3318" max="3318" width="10.625" customWidth="1"/>
    <col min="3319" max="3319" width="12.5" customWidth="1"/>
    <col min="3320" max="3321" width="11.25" customWidth="1"/>
    <col min="3569" max="3569" width="4.375" customWidth="1"/>
    <col min="3570" max="3570" width="10.75" customWidth="1"/>
    <col min="3571" max="3571" width="12.375" customWidth="1"/>
    <col min="3572" max="3573" width="17.625" customWidth="1"/>
    <col min="3574" max="3574" width="10.625" customWidth="1"/>
    <col min="3575" max="3575" width="12.5" customWidth="1"/>
    <col min="3576" max="3577" width="11.25" customWidth="1"/>
    <col min="3825" max="3825" width="4.375" customWidth="1"/>
    <col min="3826" max="3826" width="10.75" customWidth="1"/>
    <col min="3827" max="3827" width="12.375" customWidth="1"/>
    <col min="3828" max="3829" width="17.625" customWidth="1"/>
    <col min="3830" max="3830" width="10.625" customWidth="1"/>
    <col min="3831" max="3831" width="12.5" customWidth="1"/>
    <col min="3832" max="3833" width="11.25" customWidth="1"/>
    <col min="4081" max="4081" width="4.375" customWidth="1"/>
    <col min="4082" max="4082" width="10.75" customWidth="1"/>
    <col min="4083" max="4083" width="12.375" customWidth="1"/>
    <col min="4084" max="4085" width="17.625" customWidth="1"/>
    <col min="4086" max="4086" width="10.625" customWidth="1"/>
    <col min="4087" max="4087" width="12.5" customWidth="1"/>
    <col min="4088" max="4089" width="11.25" customWidth="1"/>
    <col min="4337" max="4337" width="4.375" customWidth="1"/>
    <col min="4338" max="4338" width="10.75" customWidth="1"/>
    <col min="4339" max="4339" width="12.375" customWidth="1"/>
    <col min="4340" max="4341" width="17.625" customWidth="1"/>
    <col min="4342" max="4342" width="10.625" customWidth="1"/>
    <col min="4343" max="4343" width="12.5" customWidth="1"/>
    <col min="4344" max="4345" width="11.25" customWidth="1"/>
    <col min="4593" max="4593" width="4.375" customWidth="1"/>
    <col min="4594" max="4594" width="10.75" customWidth="1"/>
    <col min="4595" max="4595" width="12.375" customWidth="1"/>
    <col min="4596" max="4597" width="17.625" customWidth="1"/>
    <col min="4598" max="4598" width="10.625" customWidth="1"/>
    <col min="4599" max="4599" width="12.5" customWidth="1"/>
    <col min="4600" max="4601" width="11.25" customWidth="1"/>
    <col min="4849" max="4849" width="4.375" customWidth="1"/>
    <col min="4850" max="4850" width="10.75" customWidth="1"/>
    <col min="4851" max="4851" width="12.375" customWidth="1"/>
    <col min="4852" max="4853" width="17.625" customWidth="1"/>
    <col min="4854" max="4854" width="10.625" customWidth="1"/>
    <col min="4855" max="4855" width="12.5" customWidth="1"/>
    <col min="4856" max="4857" width="11.25" customWidth="1"/>
    <col min="5105" max="5105" width="4.375" customWidth="1"/>
    <col min="5106" max="5106" width="10.75" customWidth="1"/>
    <col min="5107" max="5107" width="12.375" customWidth="1"/>
    <col min="5108" max="5109" width="17.625" customWidth="1"/>
    <col min="5110" max="5110" width="10.625" customWidth="1"/>
    <col min="5111" max="5111" width="12.5" customWidth="1"/>
    <col min="5112" max="5113" width="11.25" customWidth="1"/>
    <col min="5361" max="5361" width="4.375" customWidth="1"/>
    <col min="5362" max="5362" width="10.75" customWidth="1"/>
    <col min="5363" max="5363" width="12.375" customWidth="1"/>
    <col min="5364" max="5365" width="17.625" customWidth="1"/>
    <col min="5366" max="5366" width="10.625" customWidth="1"/>
    <col min="5367" max="5367" width="12.5" customWidth="1"/>
    <col min="5368" max="5369" width="11.25" customWidth="1"/>
    <col min="5617" max="5617" width="4.375" customWidth="1"/>
    <col min="5618" max="5618" width="10.75" customWidth="1"/>
    <col min="5619" max="5619" width="12.375" customWidth="1"/>
    <col min="5620" max="5621" width="17.625" customWidth="1"/>
    <col min="5622" max="5622" width="10.625" customWidth="1"/>
    <col min="5623" max="5623" width="12.5" customWidth="1"/>
    <col min="5624" max="5625" width="11.25" customWidth="1"/>
    <col min="5873" max="5873" width="4.375" customWidth="1"/>
    <col min="5874" max="5874" width="10.75" customWidth="1"/>
    <col min="5875" max="5875" width="12.375" customWidth="1"/>
    <col min="5876" max="5877" width="17.625" customWidth="1"/>
    <col min="5878" max="5878" width="10.625" customWidth="1"/>
    <col min="5879" max="5879" width="12.5" customWidth="1"/>
    <col min="5880" max="5881" width="11.25" customWidth="1"/>
    <col min="6129" max="6129" width="4.375" customWidth="1"/>
    <col min="6130" max="6130" width="10.75" customWidth="1"/>
    <col min="6131" max="6131" width="12.375" customWidth="1"/>
    <col min="6132" max="6133" width="17.625" customWidth="1"/>
    <col min="6134" max="6134" width="10.625" customWidth="1"/>
    <col min="6135" max="6135" width="12.5" customWidth="1"/>
    <col min="6136" max="6137" width="11.25" customWidth="1"/>
    <col min="6385" max="6385" width="4.375" customWidth="1"/>
    <col min="6386" max="6386" width="10.75" customWidth="1"/>
    <col min="6387" max="6387" width="12.375" customWidth="1"/>
    <col min="6388" max="6389" width="17.625" customWidth="1"/>
    <col min="6390" max="6390" width="10.625" customWidth="1"/>
    <col min="6391" max="6391" width="12.5" customWidth="1"/>
    <col min="6392" max="6393" width="11.25" customWidth="1"/>
    <col min="6641" max="6641" width="4.375" customWidth="1"/>
    <col min="6642" max="6642" width="10.75" customWidth="1"/>
    <col min="6643" max="6643" width="12.375" customWidth="1"/>
    <col min="6644" max="6645" width="17.625" customWidth="1"/>
    <col min="6646" max="6646" width="10.625" customWidth="1"/>
    <col min="6647" max="6647" width="12.5" customWidth="1"/>
    <col min="6648" max="6649" width="11.25" customWidth="1"/>
    <col min="6897" max="6897" width="4.375" customWidth="1"/>
    <col min="6898" max="6898" width="10.75" customWidth="1"/>
    <col min="6899" max="6899" width="12.375" customWidth="1"/>
    <col min="6900" max="6901" width="17.625" customWidth="1"/>
    <col min="6902" max="6902" width="10.625" customWidth="1"/>
    <col min="6903" max="6903" width="12.5" customWidth="1"/>
    <col min="6904" max="6905" width="11.25" customWidth="1"/>
    <col min="7153" max="7153" width="4.375" customWidth="1"/>
    <col min="7154" max="7154" width="10.75" customWidth="1"/>
    <col min="7155" max="7155" width="12.375" customWidth="1"/>
    <col min="7156" max="7157" width="17.625" customWidth="1"/>
    <col min="7158" max="7158" width="10.625" customWidth="1"/>
    <col min="7159" max="7159" width="12.5" customWidth="1"/>
    <col min="7160" max="7161" width="11.25" customWidth="1"/>
    <col min="7409" max="7409" width="4.375" customWidth="1"/>
    <col min="7410" max="7410" width="10.75" customWidth="1"/>
    <col min="7411" max="7411" width="12.375" customWidth="1"/>
    <col min="7412" max="7413" width="17.625" customWidth="1"/>
    <col min="7414" max="7414" width="10.625" customWidth="1"/>
    <col min="7415" max="7415" width="12.5" customWidth="1"/>
    <col min="7416" max="7417" width="11.25" customWidth="1"/>
    <col min="7665" max="7665" width="4.375" customWidth="1"/>
    <col min="7666" max="7666" width="10.75" customWidth="1"/>
    <col min="7667" max="7667" width="12.375" customWidth="1"/>
    <col min="7668" max="7669" width="17.625" customWidth="1"/>
    <col min="7670" max="7670" width="10.625" customWidth="1"/>
    <col min="7671" max="7671" width="12.5" customWidth="1"/>
    <col min="7672" max="7673" width="11.25" customWidth="1"/>
    <col min="7921" max="7921" width="4.375" customWidth="1"/>
    <col min="7922" max="7922" width="10.75" customWidth="1"/>
    <col min="7923" max="7923" width="12.375" customWidth="1"/>
    <col min="7924" max="7925" width="17.625" customWidth="1"/>
    <col min="7926" max="7926" width="10.625" customWidth="1"/>
    <col min="7927" max="7927" width="12.5" customWidth="1"/>
    <col min="7928" max="7929" width="11.25" customWidth="1"/>
    <col min="8177" max="8177" width="4.375" customWidth="1"/>
    <col min="8178" max="8178" width="10.75" customWidth="1"/>
    <col min="8179" max="8179" width="12.375" customWidth="1"/>
    <col min="8180" max="8181" width="17.625" customWidth="1"/>
    <col min="8182" max="8182" width="10.625" customWidth="1"/>
    <col min="8183" max="8183" width="12.5" customWidth="1"/>
    <col min="8184" max="8185" width="11.25" customWidth="1"/>
    <col min="8433" max="8433" width="4.375" customWidth="1"/>
    <col min="8434" max="8434" width="10.75" customWidth="1"/>
    <col min="8435" max="8435" width="12.375" customWidth="1"/>
    <col min="8436" max="8437" width="17.625" customWidth="1"/>
    <col min="8438" max="8438" width="10.625" customWidth="1"/>
    <col min="8439" max="8439" width="12.5" customWidth="1"/>
    <col min="8440" max="8441" width="11.25" customWidth="1"/>
    <col min="8689" max="8689" width="4.375" customWidth="1"/>
    <col min="8690" max="8690" width="10.75" customWidth="1"/>
    <col min="8691" max="8691" width="12.375" customWidth="1"/>
    <col min="8692" max="8693" width="17.625" customWidth="1"/>
    <col min="8694" max="8694" width="10.625" customWidth="1"/>
    <col min="8695" max="8695" width="12.5" customWidth="1"/>
    <col min="8696" max="8697" width="11.25" customWidth="1"/>
    <col min="8945" max="8945" width="4.375" customWidth="1"/>
    <col min="8946" max="8946" width="10.75" customWidth="1"/>
    <col min="8947" max="8947" width="12.375" customWidth="1"/>
    <col min="8948" max="8949" width="17.625" customWidth="1"/>
    <col min="8950" max="8950" width="10.625" customWidth="1"/>
    <col min="8951" max="8951" width="12.5" customWidth="1"/>
    <col min="8952" max="8953" width="11.25" customWidth="1"/>
    <col min="9201" max="9201" width="4.375" customWidth="1"/>
    <col min="9202" max="9202" width="10.75" customWidth="1"/>
    <col min="9203" max="9203" width="12.375" customWidth="1"/>
    <col min="9204" max="9205" width="17.625" customWidth="1"/>
    <col min="9206" max="9206" width="10.625" customWidth="1"/>
    <col min="9207" max="9207" width="12.5" customWidth="1"/>
    <col min="9208" max="9209" width="11.25" customWidth="1"/>
    <col min="9457" max="9457" width="4.375" customWidth="1"/>
    <col min="9458" max="9458" width="10.75" customWidth="1"/>
    <col min="9459" max="9459" width="12.375" customWidth="1"/>
    <col min="9460" max="9461" width="17.625" customWidth="1"/>
    <col min="9462" max="9462" width="10.625" customWidth="1"/>
    <col min="9463" max="9463" width="12.5" customWidth="1"/>
    <col min="9464" max="9465" width="11.25" customWidth="1"/>
    <col min="9713" max="9713" width="4.375" customWidth="1"/>
    <col min="9714" max="9714" width="10.75" customWidth="1"/>
    <col min="9715" max="9715" width="12.375" customWidth="1"/>
    <col min="9716" max="9717" width="17.625" customWidth="1"/>
    <col min="9718" max="9718" width="10.625" customWidth="1"/>
    <col min="9719" max="9719" width="12.5" customWidth="1"/>
    <col min="9720" max="9721" width="11.25" customWidth="1"/>
    <col min="9969" max="9969" width="4.375" customWidth="1"/>
    <col min="9970" max="9970" width="10.75" customWidth="1"/>
    <col min="9971" max="9971" width="12.375" customWidth="1"/>
    <col min="9972" max="9973" width="17.625" customWidth="1"/>
    <col min="9974" max="9974" width="10.625" customWidth="1"/>
    <col min="9975" max="9975" width="12.5" customWidth="1"/>
    <col min="9976" max="9977" width="11.25" customWidth="1"/>
    <col min="10225" max="10225" width="4.375" customWidth="1"/>
    <col min="10226" max="10226" width="10.75" customWidth="1"/>
    <col min="10227" max="10227" width="12.375" customWidth="1"/>
    <col min="10228" max="10229" width="17.625" customWidth="1"/>
    <col min="10230" max="10230" width="10.625" customWidth="1"/>
    <col min="10231" max="10231" width="12.5" customWidth="1"/>
    <col min="10232" max="10233" width="11.25" customWidth="1"/>
    <col min="10481" max="10481" width="4.375" customWidth="1"/>
    <col min="10482" max="10482" width="10.75" customWidth="1"/>
    <col min="10483" max="10483" width="12.375" customWidth="1"/>
    <col min="10484" max="10485" width="17.625" customWidth="1"/>
    <col min="10486" max="10486" width="10.625" customWidth="1"/>
    <col min="10487" max="10487" width="12.5" customWidth="1"/>
    <col min="10488" max="10489" width="11.25" customWidth="1"/>
    <col min="10737" max="10737" width="4.375" customWidth="1"/>
    <col min="10738" max="10738" width="10.75" customWidth="1"/>
    <col min="10739" max="10739" width="12.375" customWidth="1"/>
    <col min="10740" max="10741" width="17.625" customWidth="1"/>
    <col min="10742" max="10742" width="10.625" customWidth="1"/>
    <col min="10743" max="10743" width="12.5" customWidth="1"/>
    <col min="10744" max="10745" width="11.25" customWidth="1"/>
    <col min="10993" max="10993" width="4.375" customWidth="1"/>
    <col min="10994" max="10994" width="10.75" customWidth="1"/>
    <col min="10995" max="10995" width="12.375" customWidth="1"/>
    <col min="10996" max="10997" width="17.625" customWidth="1"/>
    <col min="10998" max="10998" width="10.625" customWidth="1"/>
    <col min="10999" max="10999" width="12.5" customWidth="1"/>
    <col min="11000" max="11001" width="11.25" customWidth="1"/>
    <col min="11249" max="11249" width="4.375" customWidth="1"/>
    <col min="11250" max="11250" width="10.75" customWidth="1"/>
    <col min="11251" max="11251" width="12.375" customWidth="1"/>
    <col min="11252" max="11253" width="17.625" customWidth="1"/>
    <col min="11254" max="11254" width="10.625" customWidth="1"/>
    <col min="11255" max="11255" width="12.5" customWidth="1"/>
    <col min="11256" max="11257" width="11.25" customWidth="1"/>
    <col min="11505" max="11505" width="4.375" customWidth="1"/>
    <col min="11506" max="11506" width="10.75" customWidth="1"/>
    <col min="11507" max="11507" width="12.375" customWidth="1"/>
    <col min="11508" max="11509" width="17.625" customWidth="1"/>
    <col min="11510" max="11510" width="10.625" customWidth="1"/>
    <col min="11511" max="11511" width="12.5" customWidth="1"/>
    <col min="11512" max="11513" width="11.25" customWidth="1"/>
    <col min="11761" max="11761" width="4.375" customWidth="1"/>
    <col min="11762" max="11762" width="10.75" customWidth="1"/>
    <col min="11763" max="11763" width="12.375" customWidth="1"/>
    <col min="11764" max="11765" width="17.625" customWidth="1"/>
    <col min="11766" max="11766" width="10.625" customWidth="1"/>
    <col min="11767" max="11767" width="12.5" customWidth="1"/>
    <col min="11768" max="11769" width="11.25" customWidth="1"/>
    <col min="12017" max="12017" width="4.375" customWidth="1"/>
    <col min="12018" max="12018" width="10.75" customWidth="1"/>
    <col min="12019" max="12019" width="12.375" customWidth="1"/>
    <col min="12020" max="12021" width="17.625" customWidth="1"/>
    <col min="12022" max="12022" width="10.625" customWidth="1"/>
    <col min="12023" max="12023" width="12.5" customWidth="1"/>
    <col min="12024" max="12025" width="11.25" customWidth="1"/>
    <col min="12273" max="12273" width="4.375" customWidth="1"/>
    <col min="12274" max="12274" width="10.75" customWidth="1"/>
    <col min="12275" max="12275" width="12.375" customWidth="1"/>
    <col min="12276" max="12277" width="17.625" customWidth="1"/>
    <col min="12278" max="12278" width="10.625" customWidth="1"/>
    <col min="12279" max="12279" width="12.5" customWidth="1"/>
    <col min="12280" max="12281" width="11.25" customWidth="1"/>
    <col min="12529" max="12529" width="4.375" customWidth="1"/>
    <col min="12530" max="12530" width="10.75" customWidth="1"/>
    <col min="12531" max="12531" width="12.375" customWidth="1"/>
    <col min="12532" max="12533" width="17.625" customWidth="1"/>
    <col min="12534" max="12534" width="10.625" customWidth="1"/>
    <col min="12535" max="12535" width="12.5" customWidth="1"/>
    <col min="12536" max="12537" width="11.25" customWidth="1"/>
    <col min="12785" max="12785" width="4.375" customWidth="1"/>
    <col min="12786" max="12786" width="10.75" customWidth="1"/>
    <col min="12787" max="12787" width="12.375" customWidth="1"/>
    <col min="12788" max="12789" width="17.625" customWidth="1"/>
    <col min="12790" max="12790" width="10.625" customWidth="1"/>
    <col min="12791" max="12791" width="12.5" customWidth="1"/>
    <col min="12792" max="12793" width="11.25" customWidth="1"/>
    <col min="13041" max="13041" width="4.375" customWidth="1"/>
    <col min="13042" max="13042" width="10.75" customWidth="1"/>
    <col min="13043" max="13043" width="12.375" customWidth="1"/>
    <col min="13044" max="13045" width="17.625" customWidth="1"/>
    <col min="13046" max="13046" width="10.625" customWidth="1"/>
    <col min="13047" max="13047" width="12.5" customWidth="1"/>
    <col min="13048" max="13049" width="11.25" customWidth="1"/>
    <col min="13297" max="13297" width="4.375" customWidth="1"/>
    <col min="13298" max="13298" width="10.75" customWidth="1"/>
    <col min="13299" max="13299" width="12.375" customWidth="1"/>
    <col min="13300" max="13301" width="17.625" customWidth="1"/>
    <col min="13302" max="13302" width="10.625" customWidth="1"/>
    <col min="13303" max="13303" width="12.5" customWidth="1"/>
    <col min="13304" max="13305" width="11.25" customWidth="1"/>
    <col min="13553" max="13553" width="4.375" customWidth="1"/>
    <col min="13554" max="13554" width="10.75" customWidth="1"/>
    <col min="13555" max="13555" width="12.375" customWidth="1"/>
    <col min="13556" max="13557" width="17.625" customWidth="1"/>
    <col min="13558" max="13558" width="10.625" customWidth="1"/>
    <col min="13559" max="13559" width="12.5" customWidth="1"/>
    <col min="13560" max="13561" width="11.25" customWidth="1"/>
    <col min="13809" max="13809" width="4.375" customWidth="1"/>
    <col min="13810" max="13810" width="10.75" customWidth="1"/>
    <col min="13811" max="13811" width="12.375" customWidth="1"/>
    <col min="13812" max="13813" width="17.625" customWidth="1"/>
    <col min="13814" max="13814" width="10.625" customWidth="1"/>
    <col min="13815" max="13815" width="12.5" customWidth="1"/>
    <col min="13816" max="13817" width="11.25" customWidth="1"/>
    <col min="14065" max="14065" width="4.375" customWidth="1"/>
    <col min="14066" max="14066" width="10.75" customWidth="1"/>
    <col min="14067" max="14067" width="12.375" customWidth="1"/>
    <col min="14068" max="14069" width="17.625" customWidth="1"/>
    <col min="14070" max="14070" width="10.625" customWidth="1"/>
    <col min="14071" max="14071" width="12.5" customWidth="1"/>
    <col min="14072" max="14073" width="11.25" customWidth="1"/>
    <col min="14321" max="14321" width="4.375" customWidth="1"/>
    <col min="14322" max="14322" width="10.75" customWidth="1"/>
    <col min="14323" max="14323" width="12.375" customWidth="1"/>
    <col min="14324" max="14325" width="17.625" customWidth="1"/>
    <col min="14326" max="14326" width="10.625" customWidth="1"/>
    <col min="14327" max="14327" width="12.5" customWidth="1"/>
    <col min="14328" max="14329" width="11.25" customWidth="1"/>
    <col min="14577" max="14577" width="4.375" customWidth="1"/>
    <col min="14578" max="14578" width="10.75" customWidth="1"/>
    <col min="14579" max="14579" width="12.375" customWidth="1"/>
    <col min="14580" max="14581" width="17.625" customWidth="1"/>
    <col min="14582" max="14582" width="10.625" customWidth="1"/>
    <col min="14583" max="14583" width="12.5" customWidth="1"/>
    <col min="14584" max="14585" width="11.25" customWidth="1"/>
    <col min="14833" max="14833" width="4.375" customWidth="1"/>
    <col min="14834" max="14834" width="10.75" customWidth="1"/>
    <col min="14835" max="14835" width="12.375" customWidth="1"/>
    <col min="14836" max="14837" width="17.625" customWidth="1"/>
    <col min="14838" max="14838" width="10.625" customWidth="1"/>
    <col min="14839" max="14839" width="12.5" customWidth="1"/>
    <col min="14840" max="14841" width="11.25" customWidth="1"/>
    <col min="15089" max="15089" width="4.375" customWidth="1"/>
    <col min="15090" max="15090" width="10.75" customWidth="1"/>
    <col min="15091" max="15091" width="12.375" customWidth="1"/>
    <col min="15092" max="15093" width="17.625" customWidth="1"/>
    <col min="15094" max="15094" width="10.625" customWidth="1"/>
    <col min="15095" max="15095" width="12.5" customWidth="1"/>
    <col min="15096" max="15097" width="11.25" customWidth="1"/>
    <col min="15345" max="15345" width="4.375" customWidth="1"/>
    <col min="15346" max="15346" width="10.75" customWidth="1"/>
    <col min="15347" max="15347" width="12.375" customWidth="1"/>
    <col min="15348" max="15349" width="17.625" customWidth="1"/>
    <col min="15350" max="15350" width="10.625" customWidth="1"/>
    <col min="15351" max="15351" width="12.5" customWidth="1"/>
    <col min="15352" max="15353" width="11.25" customWidth="1"/>
    <col min="15601" max="15601" width="4.375" customWidth="1"/>
    <col min="15602" max="15602" width="10.75" customWidth="1"/>
    <col min="15603" max="15603" width="12.375" customWidth="1"/>
    <col min="15604" max="15605" width="17.625" customWidth="1"/>
    <col min="15606" max="15606" width="10.625" customWidth="1"/>
    <col min="15607" max="15607" width="12.5" customWidth="1"/>
    <col min="15608" max="15609" width="11.25" customWidth="1"/>
    <col min="15857" max="15857" width="4.375" customWidth="1"/>
    <col min="15858" max="15858" width="10.75" customWidth="1"/>
    <col min="15859" max="15859" width="12.375" customWidth="1"/>
    <col min="15860" max="15861" width="17.625" customWidth="1"/>
    <col min="15862" max="15862" width="10.625" customWidth="1"/>
    <col min="15863" max="15863" width="12.5" customWidth="1"/>
    <col min="15864" max="15865" width="11.25" customWidth="1"/>
    <col min="16113" max="16113" width="4.375" customWidth="1"/>
    <col min="16114" max="16114" width="10.75" customWidth="1"/>
    <col min="16115" max="16115" width="12.375" customWidth="1"/>
    <col min="16116" max="16117" width="17.625" customWidth="1"/>
    <col min="16118" max="16118" width="10.625" customWidth="1"/>
    <col min="16119" max="16119" width="12.5" customWidth="1"/>
    <col min="16120" max="16121" width="11.25" customWidth="1"/>
  </cols>
  <sheetData>
    <row r="1" spans="1:5" ht="21.75" customHeight="1" x14ac:dyDescent="0.25">
      <c r="A1" s="44" t="s">
        <v>5</v>
      </c>
      <c r="B1" s="42"/>
      <c r="C1" s="43"/>
      <c r="D1" s="43"/>
      <c r="E1" s="43"/>
    </row>
    <row r="2" spans="1:5" ht="21" customHeight="1" x14ac:dyDescent="0.25">
      <c r="A2" s="55" t="s">
        <v>215</v>
      </c>
      <c r="B2" s="56"/>
      <c r="C2" s="56"/>
      <c r="D2" s="56"/>
      <c r="E2" s="56"/>
    </row>
    <row r="3" spans="1:5" ht="11.25" customHeight="1" x14ac:dyDescent="0.15">
      <c r="C3" s="40"/>
    </row>
    <row r="4" spans="1:5" ht="39.75" customHeight="1" x14ac:dyDescent="0.15">
      <c r="A4" s="15" t="s">
        <v>229</v>
      </c>
      <c r="B4" s="51" t="s">
        <v>71</v>
      </c>
      <c r="C4" s="50" t="s">
        <v>233</v>
      </c>
      <c r="D4" s="29" t="s">
        <v>64</v>
      </c>
      <c r="E4" s="29" t="s">
        <v>234</v>
      </c>
    </row>
    <row r="5" spans="1:5" ht="15.75" customHeight="1" x14ac:dyDescent="0.15">
      <c r="A5" s="41"/>
      <c r="B5" s="46" t="s">
        <v>72</v>
      </c>
      <c r="C5" s="47">
        <f>C22+C38+C60+C83+C96+C115+C124+C131+C140+C149+C154+C162+C163+C168</f>
        <v>260205.80000000005</v>
      </c>
      <c r="D5" s="15">
        <v>420</v>
      </c>
      <c r="E5" s="15">
        <f>C5*D5/10000</f>
        <v>10928.643600000001</v>
      </c>
    </row>
    <row r="6" spans="1:5" ht="15.75" customHeight="1" x14ac:dyDescent="0.15">
      <c r="A6" s="41">
        <v>1</v>
      </c>
      <c r="B6" s="45" t="s">
        <v>73</v>
      </c>
      <c r="C6" s="52">
        <v>623.20000000000005</v>
      </c>
      <c r="D6" s="41">
        <v>420</v>
      </c>
      <c r="E6" s="41">
        <f t="shared" ref="E6:E69" si="0">C6*D6/10000</f>
        <v>26.174400000000002</v>
      </c>
    </row>
    <row r="7" spans="1:5" ht="15.75" customHeight="1" x14ac:dyDescent="0.15">
      <c r="A7" s="41">
        <v>2</v>
      </c>
      <c r="B7" s="45" t="s">
        <v>74</v>
      </c>
      <c r="C7" s="52">
        <v>988.8</v>
      </c>
      <c r="D7" s="41">
        <v>420</v>
      </c>
      <c r="E7" s="41">
        <f t="shared" si="0"/>
        <v>41.529600000000002</v>
      </c>
    </row>
    <row r="8" spans="1:5" ht="15.75" customHeight="1" x14ac:dyDescent="0.15">
      <c r="A8" s="41">
        <v>3</v>
      </c>
      <c r="B8" s="45" t="s">
        <v>75</v>
      </c>
      <c r="C8" s="52">
        <v>548</v>
      </c>
      <c r="D8" s="41">
        <v>420</v>
      </c>
      <c r="E8" s="41">
        <f t="shared" si="0"/>
        <v>23.015999999999998</v>
      </c>
    </row>
    <row r="9" spans="1:5" ht="15.75" customHeight="1" x14ac:dyDescent="0.15">
      <c r="A9" s="41">
        <v>4</v>
      </c>
      <c r="B9" s="45" t="s">
        <v>76</v>
      </c>
      <c r="C9" s="52">
        <v>1741.5</v>
      </c>
      <c r="D9" s="41">
        <v>420</v>
      </c>
      <c r="E9" s="41">
        <f t="shared" si="0"/>
        <v>73.143000000000001</v>
      </c>
    </row>
    <row r="10" spans="1:5" ht="15.75" customHeight="1" x14ac:dyDescent="0.15">
      <c r="A10" s="41">
        <v>5</v>
      </c>
      <c r="B10" s="45" t="s">
        <v>77</v>
      </c>
      <c r="C10" s="52">
        <v>3118.5</v>
      </c>
      <c r="D10" s="41">
        <v>420</v>
      </c>
      <c r="E10" s="41">
        <f t="shared" si="0"/>
        <v>130.977</v>
      </c>
    </row>
    <row r="11" spans="1:5" ht="15.75" customHeight="1" x14ac:dyDescent="0.15">
      <c r="A11" s="41">
        <v>6</v>
      </c>
      <c r="B11" s="45" t="s">
        <v>78</v>
      </c>
      <c r="C11" s="52">
        <v>4479.5</v>
      </c>
      <c r="D11" s="41">
        <v>420</v>
      </c>
      <c r="E11" s="41">
        <f t="shared" si="0"/>
        <v>188.13900000000001</v>
      </c>
    </row>
    <row r="12" spans="1:5" ht="15.75" customHeight="1" x14ac:dyDescent="0.15">
      <c r="A12" s="41">
        <v>7</v>
      </c>
      <c r="B12" s="45" t="s">
        <v>79</v>
      </c>
      <c r="C12" s="52">
        <v>3812.7</v>
      </c>
      <c r="D12" s="41">
        <v>420</v>
      </c>
      <c r="E12" s="41">
        <f t="shared" si="0"/>
        <v>160.13339999999999</v>
      </c>
    </row>
    <row r="13" spans="1:5" ht="15.75" customHeight="1" x14ac:dyDescent="0.15">
      <c r="A13" s="41">
        <v>8</v>
      </c>
      <c r="B13" s="45" t="s">
        <v>80</v>
      </c>
      <c r="C13" s="52">
        <v>873.5</v>
      </c>
      <c r="D13" s="41">
        <v>420</v>
      </c>
      <c r="E13" s="41">
        <f t="shared" si="0"/>
        <v>36.686999999999998</v>
      </c>
    </row>
    <row r="14" spans="1:5" ht="15.75" customHeight="1" x14ac:dyDescent="0.15">
      <c r="A14" s="41">
        <v>9</v>
      </c>
      <c r="B14" s="45" t="s">
        <v>81</v>
      </c>
      <c r="C14" s="52">
        <v>2451.8000000000002</v>
      </c>
      <c r="D14" s="41">
        <v>420</v>
      </c>
      <c r="E14" s="41">
        <f t="shared" si="0"/>
        <v>102.97560000000001</v>
      </c>
    </row>
    <row r="15" spans="1:5" ht="15.75" customHeight="1" x14ac:dyDescent="0.15">
      <c r="A15" s="41">
        <v>10</v>
      </c>
      <c r="B15" s="45" t="s">
        <v>82</v>
      </c>
      <c r="C15" s="52">
        <v>6406.4</v>
      </c>
      <c r="D15" s="41">
        <v>420</v>
      </c>
      <c r="E15" s="41">
        <f t="shared" si="0"/>
        <v>269.06880000000001</v>
      </c>
    </row>
    <row r="16" spans="1:5" ht="15.75" customHeight="1" x14ac:dyDescent="0.15">
      <c r="A16" s="41">
        <v>11</v>
      </c>
      <c r="B16" s="45" t="s">
        <v>83</v>
      </c>
      <c r="C16" s="52">
        <v>2077.3000000000002</v>
      </c>
      <c r="D16" s="41">
        <v>420</v>
      </c>
      <c r="E16" s="41">
        <f t="shared" si="0"/>
        <v>87.246600000000015</v>
      </c>
    </row>
    <row r="17" spans="1:5" ht="15.75" customHeight="1" x14ac:dyDescent="0.15">
      <c r="A17" s="41">
        <v>12</v>
      </c>
      <c r="B17" s="45" t="s">
        <v>84</v>
      </c>
      <c r="C17" s="52">
        <v>3086.9</v>
      </c>
      <c r="D17" s="41">
        <v>420</v>
      </c>
      <c r="E17" s="41">
        <f t="shared" si="0"/>
        <v>129.6498</v>
      </c>
    </row>
    <row r="18" spans="1:5" ht="15.75" customHeight="1" x14ac:dyDescent="0.15">
      <c r="A18" s="41">
        <v>13</v>
      </c>
      <c r="B18" s="45" t="s">
        <v>85</v>
      </c>
      <c r="C18" s="52">
        <v>3275.3</v>
      </c>
      <c r="D18" s="41">
        <v>420</v>
      </c>
      <c r="E18" s="41">
        <f t="shared" si="0"/>
        <v>137.5626</v>
      </c>
    </row>
    <row r="19" spans="1:5" ht="15.75" customHeight="1" x14ac:dyDescent="0.15">
      <c r="A19" s="41">
        <v>14</v>
      </c>
      <c r="B19" s="45" t="s">
        <v>86</v>
      </c>
      <c r="C19" s="52">
        <v>2104.9</v>
      </c>
      <c r="D19" s="41">
        <v>420</v>
      </c>
      <c r="E19" s="41">
        <f t="shared" si="0"/>
        <v>88.405799999999999</v>
      </c>
    </row>
    <row r="20" spans="1:5" ht="15.75" customHeight="1" x14ac:dyDescent="0.15">
      <c r="A20" s="41">
        <v>15</v>
      </c>
      <c r="B20" s="45" t="s">
        <v>87</v>
      </c>
      <c r="C20" s="52">
        <v>47.4</v>
      </c>
      <c r="D20" s="41">
        <v>420</v>
      </c>
      <c r="E20" s="41">
        <f t="shared" si="0"/>
        <v>1.9907999999999999</v>
      </c>
    </row>
    <row r="21" spans="1:5" ht="15.75" customHeight="1" x14ac:dyDescent="0.15">
      <c r="A21" s="41">
        <v>16</v>
      </c>
      <c r="B21" s="45" t="s">
        <v>88</v>
      </c>
      <c r="C21" s="52">
        <v>191.3</v>
      </c>
      <c r="D21" s="41">
        <v>420</v>
      </c>
      <c r="E21" s="41">
        <f t="shared" si="0"/>
        <v>8.0345999999999993</v>
      </c>
    </row>
    <row r="22" spans="1:5" ht="15.75" customHeight="1" x14ac:dyDescent="0.15">
      <c r="A22" s="41"/>
      <c r="B22" s="46" t="s">
        <v>89</v>
      </c>
      <c r="C22" s="48">
        <f>SUM(C6:C21)</f>
        <v>35827.000000000007</v>
      </c>
      <c r="D22" s="15">
        <v>420</v>
      </c>
      <c r="E22" s="15">
        <f t="shared" si="0"/>
        <v>1504.7340000000004</v>
      </c>
    </row>
    <row r="23" spans="1:5" ht="15.75" customHeight="1" x14ac:dyDescent="0.15">
      <c r="A23" s="41">
        <v>17</v>
      </c>
      <c r="B23" s="45" t="s">
        <v>222</v>
      </c>
      <c r="C23" s="52">
        <v>377.2</v>
      </c>
      <c r="D23" s="41">
        <v>420</v>
      </c>
      <c r="E23" s="41">
        <f t="shared" si="0"/>
        <v>15.8424</v>
      </c>
    </row>
    <row r="24" spans="1:5" ht="15.75" customHeight="1" x14ac:dyDescent="0.15">
      <c r="A24" s="41">
        <v>18</v>
      </c>
      <c r="B24" s="45" t="s">
        <v>90</v>
      </c>
      <c r="C24" s="52">
        <v>1772.9</v>
      </c>
      <c r="D24" s="41">
        <v>420</v>
      </c>
      <c r="E24" s="41">
        <f t="shared" si="0"/>
        <v>74.461799999999997</v>
      </c>
    </row>
    <row r="25" spans="1:5" ht="15.75" customHeight="1" x14ac:dyDescent="0.15">
      <c r="A25" s="41">
        <v>19</v>
      </c>
      <c r="B25" s="45" t="s">
        <v>91</v>
      </c>
      <c r="C25" s="52">
        <v>3031.2</v>
      </c>
      <c r="D25" s="41">
        <v>420</v>
      </c>
      <c r="E25" s="41">
        <f t="shared" si="0"/>
        <v>127.3104</v>
      </c>
    </row>
    <row r="26" spans="1:5" ht="15.75" customHeight="1" x14ac:dyDescent="0.15">
      <c r="A26" s="41">
        <v>20</v>
      </c>
      <c r="B26" s="45" t="s">
        <v>92</v>
      </c>
      <c r="C26" s="52">
        <v>1195.2</v>
      </c>
      <c r="D26" s="41">
        <v>420</v>
      </c>
      <c r="E26" s="41">
        <f t="shared" si="0"/>
        <v>50.198399999999999</v>
      </c>
    </row>
    <row r="27" spans="1:5" ht="15.75" customHeight="1" x14ac:dyDescent="0.15">
      <c r="A27" s="41">
        <v>21</v>
      </c>
      <c r="B27" s="45" t="s">
        <v>93</v>
      </c>
      <c r="C27" s="52">
        <v>3605.7</v>
      </c>
      <c r="D27" s="41">
        <v>420</v>
      </c>
      <c r="E27" s="41">
        <f t="shared" si="0"/>
        <v>151.43940000000001</v>
      </c>
    </row>
    <row r="28" spans="1:5" ht="15.75" customHeight="1" x14ac:dyDescent="0.15">
      <c r="A28" s="41">
        <v>22</v>
      </c>
      <c r="B28" s="45" t="s">
        <v>94</v>
      </c>
      <c r="C28" s="52">
        <v>2165.8000000000002</v>
      </c>
      <c r="D28" s="41">
        <v>420</v>
      </c>
      <c r="E28" s="41">
        <f t="shared" si="0"/>
        <v>90.963600000000014</v>
      </c>
    </row>
    <row r="29" spans="1:5" ht="15.75" customHeight="1" x14ac:dyDescent="0.15">
      <c r="A29" s="41">
        <v>23</v>
      </c>
      <c r="B29" s="45" t="s">
        <v>95</v>
      </c>
      <c r="C29" s="52">
        <v>1185.3</v>
      </c>
      <c r="D29" s="41">
        <v>420</v>
      </c>
      <c r="E29" s="41">
        <f t="shared" si="0"/>
        <v>49.782600000000002</v>
      </c>
    </row>
    <row r="30" spans="1:5" ht="15.75" customHeight="1" x14ac:dyDescent="0.15">
      <c r="A30" s="41">
        <v>24</v>
      </c>
      <c r="B30" s="45" t="s">
        <v>96</v>
      </c>
      <c r="C30" s="52">
        <v>1571.1</v>
      </c>
      <c r="D30" s="41">
        <v>420</v>
      </c>
      <c r="E30" s="41">
        <f t="shared" si="0"/>
        <v>65.986199999999997</v>
      </c>
    </row>
    <row r="31" spans="1:5" ht="15.75" customHeight="1" x14ac:dyDescent="0.15">
      <c r="A31" s="41">
        <v>25</v>
      </c>
      <c r="B31" s="45" t="s">
        <v>97</v>
      </c>
      <c r="C31" s="52">
        <v>3400.8</v>
      </c>
      <c r="D31" s="41">
        <v>420</v>
      </c>
      <c r="E31" s="41">
        <f t="shared" si="0"/>
        <v>142.83359999999999</v>
      </c>
    </row>
    <row r="32" spans="1:5" ht="15.75" customHeight="1" x14ac:dyDescent="0.15">
      <c r="A32" s="41">
        <v>26</v>
      </c>
      <c r="B32" s="45" t="s">
        <v>98</v>
      </c>
      <c r="C32" s="52">
        <v>1376.4</v>
      </c>
      <c r="D32" s="41">
        <v>420</v>
      </c>
      <c r="E32" s="41">
        <f t="shared" si="0"/>
        <v>57.808799999999998</v>
      </c>
    </row>
    <row r="33" spans="1:5" ht="15.75" customHeight="1" x14ac:dyDescent="0.15">
      <c r="A33" s="41">
        <v>27</v>
      </c>
      <c r="B33" s="45" t="s">
        <v>99</v>
      </c>
      <c r="C33" s="52">
        <v>1434</v>
      </c>
      <c r="D33" s="41">
        <v>420</v>
      </c>
      <c r="E33" s="41">
        <f t="shared" si="0"/>
        <v>60.228000000000002</v>
      </c>
    </row>
    <row r="34" spans="1:5" ht="15.75" customHeight="1" x14ac:dyDescent="0.15">
      <c r="A34" s="41">
        <v>28</v>
      </c>
      <c r="B34" s="45" t="s">
        <v>100</v>
      </c>
      <c r="C34" s="52">
        <v>1050.0999999999999</v>
      </c>
      <c r="D34" s="41">
        <v>420</v>
      </c>
      <c r="E34" s="41">
        <f t="shared" si="0"/>
        <v>44.104199999999992</v>
      </c>
    </row>
    <row r="35" spans="1:5" ht="15.75" customHeight="1" x14ac:dyDescent="0.15">
      <c r="A35" s="41">
        <v>29</v>
      </c>
      <c r="B35" s="45" t="s">
        <v>101</v>
      </c>
      <c r="C35" s="52">
        <v>929.4</v>
      </c>
      <c r="D35" s="41">
        <v>420</v>
      </c>
      <c r="E35" s="41">
        <f t="shared" si="0"/>
        <v>39.034799999999997</v>
      </c>
    </row>
    <row r="36" spans="1:5" ht="15.75" customHeight="1" x14ac:dyDescent="0.15">
      <c r="A36" s="41">
        <v>30</v>
      </c>
      <c r="B36" s="45" t="s">
        <v>102</v>
      </c>
      <c r="C36" s="52">
        <v>688</v>
      </c>
      <c r="D36" s="41">
        <v>420</v>
      </c>
      <c r="E36" s="41">
        <f t="shared" si="0"/>
        <v>28.896000000000001</v>
      </c>
    </row>
    <row r="37" spans="1:5" ht="15.75" customHeight="1" x14ac:dyDescent="0.15">
      <c r="A37" s="41">
        <v>31</v>
      </c>
      <c r="B37" s="45" t="s">
        <v>103</v>
      </c>
      <c r="C37" s="52">
        <v>1298.4000000000001</v>
      </c>
      <c r="D37" s="41">
        <v>420</v>
      </c>
      <c r="E37" s="41">
        <f t="shared" si="0"/>
        <v>54.532800000000002</v>
      </c>
    </row>
    <row r="38" spans="1:5" ht="15.75" customHeight="1" x14ac:dyDescent="0.15">
      <c r="A38" s="41"/>
      <c r="B38" s="46" t="s">
        <v>104</v>
      </c>
      <c r="C38" s="48">
        <f>SUM(C23:C37)</f>
        <v>25081.500000000004</v>
      </c>
      <c r="D38" s="15">
        <v>420</v>
      </c>
      <c r="E38" s="15">
        <f t="shared" si="0"/>
        <v>1053.4230000000002</v>
      </c>
    </row>
    <row r="39" spans="1:5" ht="15.75" customHeight="1" x14ac:dyDescent="0.15">
      <c r="A39" s="41">
        <v>32</v>
      </c>
      <c r="B39" s="45" t="s">
        <v>43</v>
      </c>
      <c r="C39" s="52">
        <v>1590.3</v>
      </c>
      <c r="D39" s="41">
        <v>420</v>
      </c>
      <c r="E39" s="41">
        <f t="shared" si="0"/>
        <v>66.792599999999993</v>
      </c>
    </row>
    <row r="40" spans="1:5" ht="15.75" customHeight="1" x14ac:dyDescent="0.15">
      <c r="A40" s="41">
        <v>33</v>
      </c>
      <c r="B40" s="45" t="s">
        <v>105</v>
      </c>
      <c r="C40" s="52">
        <v>3148.1</v>
      </c>
      <c r="D40" s="41">
        <v>420</v>
      </c>
      <c r="E40" s="41">
        <f t="shared" si="0"/>
        <v>132.22020000000001</v>
      </c>
    </row>
    <row r="41" spans="1:5" ht="15.75" customHeight="1" x14ac:dyDescent="0.15">
      <c r="A41" s="41">
        <v>34</v>
      </c>
      <c r="B41" s="45" t="s">
        <v>106</v>
      </c>
      <c r="C41" s="52">
        <v>3596.6</v>
      </c>
      <c r="D41" s="41">
        <v>420</v>
      </c>
      <c r="E41" s="41">
        <f t="shared" si="0"/>
        <v>151.05719999999999</v>
      </c>
    </row>
    <row r="42" spans="1:5" ht="15.75" customHeight="1" x14ac:dyDescent="0.15">
      <c r="A42" s="41">
        <v>35</v>
      </c>
      <c r="B42" s="45" t="s">
        <v>44</v>
      </c>
      <c r="C42" s="52">
        <v>5515.1</v>
      </c>
      <c r="D42" s="41">
        <v>420</v>
      </c>
      <c r="E42" s="41">
        <f t="shared" si="0"/>
        <v>231.63419999999999</v>
      </c>
    </row>
    <row r="43" spans="1:5" ht="15.75" customHeight="1" x14ac:dyDescent="0.15">
      <c r="A43" s="41">
        <v>36</v>
      </c>
      <c r="B43" s="45" t="s">
        <v>107</v>
      </c>
      <c r="C43" s="52">
        <v>3341.3</v>
      </c>
      <c r="D43" s="41">
        <v>420</v>
      </c>
      <c r="E43" s="41">
        <f t="shared" si="0"/>
        <v>140.33459999999999</v>
      </c>
    </row>
    <row r="44" spans="1:5" ht="15.75" customHeight="1" x14ac:dyDescent="0.15">
      <c r="A44" s="41">
        <v>37</v>
      </c>
      <c r="B44" s="45" t="s">
        <v>108</v>
      </c>
      <c r="C44" s="52">
        <v>1125.0999999999999</v>
      </c>
      <c r="D44" s="41">
        <v>420</v>
      </c>
      <c r="E44" s="41">
        <f t="shared" si="0"/>
        <v>47.254199999999997</v>
      </c>
    </row>
    <row r="45" spans="1:5" ht="15.75" customHeight="1" x14ac:dyDescent="0.15">
      <c r="A45" s="41">
        <v>38</v>
      </c>
      <c r="B45" s="45" t="s">
        <v>109</v>
      </c>
      <c r="C45" s="52">
        <v>737.8</v>
      </c>
      <c r="D45" s="41">
        <v>420</v>
      </c>
      <c r="E45" s="41">
        <f t="shared" si="0"/>
        <v>30.9876</v>
      </c>
    </row>
    <row r="46" spans="1:5" ht="15.75" customHeight="1" x14ac:dyDescent="0.15">
      <c r="A46" s="41">
        <v>39</v>
      </c>
      <c r="B46" s="45" t="s">
        <v>110</v>
      </c>
      <c r="C46" s="52">
        <v>353.3</v>
      </c>
      <c r="D46" s="41">
        <v>420</v>
      </c>
      <c r="E46" s="41">
        <f t="shared" si="0"/>
        <v>14.8386</v>
      </c>
    </row>
    <row r="47" spans="1:5" ht="15.75" customHeight="1" x14ac:dyDescent="0.15">
      <c r="A47" s="41">
        <v>40</v>
      </c>
      <c r="B47" s="45" t="s">
        <v>111</v>
      </c>
      <c r="C47" s="52">
        <v>627.70000000000005</v>
      </c>
      <c r="D47" s="41">
        <v>420</v>
      </c>
      <c r="E47" s="41">
        <f t="shared" si="0"/>
        <v>26.363399999999999</v>
      </c>
    </row>
    <row r="48" spans="1:5" ht="15.75" customHeight="1" x14ac:dyDescent="0.15">
      <c r="A48" s="41">
        <v>41</v>
      </c>
      <c r="B48" s="45" t="s">
        <v>112</v>
      </c>
      <c r="C48" s="52">
        <v>893.7</v>
      </c>
      <c r="D48" s="41">
        <v>420</v>
      </c>
      <c r="E48" s="41">
        <f t="shared" si="0"/>
        <v>37.535400000000003</v>
      </c>
    </row>
    <row r="49" spans="1:5" ht="15.75" customHeight="1" x14ac:dyDescent="0.15">
      <c r="A49" s="41">
        <v>42</v>
      </c>
      <c r="B49" s="45" t="s">
        <v>113</v>
      </c>
      <c r="C49" s="52">
        <v>946</v>
      </c>
      <c r="D49" s="41">
        <v>420</v>
      </c>
      <c r="E49" s="41">
        <f t="shared" si="0"/>
        <v>39.731999999999999</v>
      </c>
    </row>
    <row r="50" spans="1:5" ht="15.75" customHeight="1" x14ac:dyDescent="0.15">
      <c r="A50" s="41">
        <v>43</v>
      </c>
      <c r="B50" s="45" t="s">
        <v>114</v>
      </c>
      <c r="C50" s="52">
        <v>890.6</v>
      </c>
      <c r="D50" s="41">
        <v>420</v>
      </c>
      <c r="E50" s="41">
        <f t="shared" si="0"/>
        <v>37.405200000000001</v>
      </c>
    </row>
    <row r="51" spans="1:5" ht="15.75" customHeight="1" x14ac:dyDescent="0.15">
      <c r="A51" s="41">
        <v>44</v>
      </c>
      <c r="B51" s="45" t="s">
        <v>115</v>
      </c>
      <c r="C51" s="52">
        <v>2583.3000000000002</v>
      </c>
      <c r="D51" s="41">
        <v>420</v>
      </c>
      <c r="E51" s="41">
        <f t="shared" si="0"/>
        <v>108.4986</v>
      </c>
    </row>
    <row r="52" spans="1:5" ht="15.75" customHeight="1" x14ac:dyDescent="0.15">
      <c r="A52" s="41">
        <v>45</v>
      </c>
      <c r="B52" s="45" t="s">
        <v>116</v>
      </c>
      <c r="C52" s="52">
        <v>1693</v>
      </c>
      <c r="D52" s="41">
        <v>420</v>
      </c>
      <c r="E52" s="41">
        <f t="shared" si="0"/>
        <v>71.105999999999995</v>
      </c>
    </row>
    <row r="53" spans="1:5" ht="15.75" customHeight="1" x14ac:dyDescent="0.15">
      <c r="A53" s="41">
        <v>46</v>
      </c>
      <c r="B53" s="45" t="s">
        <v>117</v>
      </c>
      <c r="C53" s="52">
        <v>2410.1</v>
      </c>
      <c r="D53" s="41">
        <v>420</v>
      </c>
      <c r="E53" s="41">
        <f t="shared" si="0"/>
        <v>101.2242</v>
      </c>
    </row>
    <row r="54" spans="1:5" ht="15.75" customHeight="1" x14ac:dyDescent="0.15">
      <c r="A54" s="41">
        <v>47</v>
      </c>
      <c r="B54" s="45" t="s">
        <v>118</v>
      </c>
      <c r="C54" s="52">
        <v>748.3</v>
      </c>
      <c r="D54" s="41">
        <v>420</v>
      </c>
      <c r="E54" s="41">
        <f t="shared" si="0"/>
        <v>31.428599999999999</v>
      </c>
    </row>
    <row r="55" spans="1:5" ht="15.75" customHeight="1" x14ac:dyDescent="0.15">
      <c r="A55" s="41">
        <v>48</v>
      </c>
      <c r="B55" s="45" t="s">
        <v>119</v>
      </c>
      <c r="C55" s="52">
        <v>3067.3</v>
      </c>
      <c r="D55" s="41">
        <v>420</v>
      </c>
      <c r="E55" s="41">
        <f t="shared" si="0"/>
        <v>128.82660000000001</v>
      </c>
    </row>
    <row r="56" spans="1:5" ht="15.75" customHeight="1" x14ac:dyDescent="0.15">
      <c r="A56" s="41">
        <v>49</v>
      </c>
      <c r="B56" s="45" t="s">
        <v>120</v>
      </c>
      <c r="C56" s="52">
        <v>1844.6</v>
      </c>
      <c r="D56" s="41">
        <v>420</v>
      </c>
      <c r="E56" s="41">
        <f t="shared" si="0"/>
        <v>77.473200000000006</v>
      </c>
    </row>
    <row r="57" spans="1:5" ht="15.75" customHeight="1" x14ac:dyDescent="0.15">
      <c r="A57" s="41">
        <v>50</v>
      </c>
      <c r="B57" s="45" t="s">
        <v>121</v>
      </c>
      <c r="C57" s="52">
        <v>1487.4</v>
      </c>
      <c r="D57" s="41">
        <v>420</v>
      </c>
      <c r="E57" s="41">
        <f t="shared" si="0"/>
        <v>62.470799999999997</v>
      </c>
    </row>
    <row r="58" spans="1:5" ht="15.75" customHeight="1" x14ac:dyDescent="0.15">
      <c r="A58" s="41">
        <v>51</v>
      </c>
      <c r="B58" s="45" t="s">
        <v>122</v>
      </c>
      <c r="C58" s="52">
        <v>102.8</v>
      </c>
      <c r="D58" s="41">
        <v>420</v>
      </c>
      <c r="E58" s="41">
        <f t="shared" si="0"/>
        <v>4.3175999999999997</v>
      </c>
    </row>
    <row r="59" spans="1:5" ht="15.75" customHeight="1" x14ac:dyDescent="0.15">
      <c r="A59" s="41">
        <v>52</v>
      </c>
      <c r="B59" s="45" t="s">
        <v>123</v>
      </c>
      <c r="C59" s="52">
        <v>770.1</v>
      </c>
      <c r="D59" s="41">
        <v>420</v>
      </c>
      <c r="E59" s="41">
        <f t="shared" si="0"/>
        <v>32.344200000000001</v>
      </c>
    </row>
    <row r="60" spans="1:5" ht="15.75" customHeight="1" x14ac:dyDescent="0.15">
      <c r="A60" s="41"/>
      <c r="B60" s="46" t="s">
        <v>124</v>
      </c>
      <c r="C60" s="48">
        <f>SUM(C39:C59)</f>
        <v>37472.5</v>
      </c>
      <c r="D60" s="15">
        <v>420</v>
      </c>
      <c r="E60" s="15">
        <f t="shared" si="0"/>
        <v>1573.845</v>
      </c>
    </row>
    <row r="61" spans="1:5" ht="15.75" customHeight="1" x14ac:dyDescent="0.15">
      <c r="A61" s="41">
        <v>53</v>
      </c>
      <c r="B61" s="45" t="s">
        <v>125</v>
      </c>
      <c r="C61" s="52">
        <v>2540.4</v>
      </c>
      <c r="D61" s="41">
        <v>420</v>
      </c>
      <c r="E61" s="41">
        <f t="shared" si="0"/>
        <v>106.6968</v>
      </c>
    </row>
    <row r="62" spans="1:5" ht="15.75" customHeight="1" x14ac:dyDescent="0.15">
      <c r="A62" s="41">
        <v>54</v>
      </c>
      <c r="B62" s="45" t="s">
        <v>126</v>
      </c>
      <c r="C62" s="52">
        <v>2380.4</v>
      </c>
      <c r="D62" s="41">
        <v>420</v>
      </c>
      <c r="E62" s="41">
        <f t="shared" si="0"/>
        <v>99.976799999999997</v>
      </c>
    </row>
    <row r="63" spans="1:5" ht="15.75" customHeight="1" x14ac:dyDescent="0.15">
      <c r="A63" s="41">
        <v>55</v>
      </c>
      <c r="B63" s="45" t="s">
        <v>127</v>
      </c>
      <c r="C63" s="52">
        <v>1314.6</v>
      </c>
      <c r="D63" s="41">
        <v>420</v>
      </c>
      <c r="E63" s="41">
        <f t="shared" si="0"/>
        <v>55.213200000000001</v>
      </c>
    </row>
    <row r="64" spans="1:5" ht="15.75" customHeight="1" x14ac:dyDescent="0.15">
      <c r="A64" s="41">
        <v>56</v>
      </c>
      <c r="B64" s="45" t="s">
        <v>128</v>
      </c>
      <c r="C64" s="52">
        <v>1945.9</v>
      </c>
      <c r="D64" s="41">
        <v>420</v>
      </c>
      <c r="E64" s="41">
        <f t="shared" si="0"/>
        <v>81.727800000000002</v>
      </c>
    </row>
    <row r="65" spans="1:5" ht="15.75" customHeight="1" x14ac:dyDescent="0.15">
      <c r="A65" s="41">
        <v>57</v>
      </c>
      <c r="B65" s="45" t="s">
        <v>129</v>
      </c>
      <c r="C65" s="52">
        <v>1052.3</v>
      </c>
      <c r="D65" s="41">
        <v>420</v>
      </c>
      <c r="E65" s="41">
        <f t="shared" si="0"/>
        <v>44.196599999999997</v>
      </c>
    </row>
    <row r="66" spans="1:5" ht="15.75" customHeight="1" x14ac:dyDescent="0.15">
      <c r="A66" s="41">
        <v>58</v>
      </c>
      <c r="B66" s="45" t="s">
        <v>130</v>
      </c>
      <c r="C66" s="52">
        <v>802.5</v>
      </c>
      <c r="D66" s="41">
        <v>420</v>
      </c>
      <c r="E66" s="41">
        <f t="shared" si="0"/>
        <v>33.704999999999998</v>
      </c>
    </row>
    <row r="67" spans="1:5" ht="15.75" customHeight="1" x14ac:dyDescent="0.15">
      <c r="A67" s="41">
        <v>59</v>
      </c>
      <c r="B67" s="45" t="s">
        <v>131</v>
      </c>
      <c r="C67" s="52">
        <v>1647.2</v>
      </c>
      <c r="D67" s="41">
        <v>420</v>
      </c>
      <c r="E67" s="41">
        <f t="shared" si="0"/>
        <v>69.182400000000001</v>
      </c>
    </row>
    <row r="68" spans="1:5" ht="15.75" customHeight="1" x14ac:dyDescent="0.15">
      <c r="A68" s="41">
        <v>60</v>
      </c>
      <c r="B68" s="45" t="s">
        <v>132</v>
      </c>
      <c r="C68" s="52">
        <v>2723.9</v>
      </c>
      <c r="D68" s="41">
        <v>420</v>
      </c>
      <c r="E68" s="41">
        <f t="shared" si="0"/>
        <v>114.4038</v>
      </c>
    </row>
    <row r="69" spans="1:5" ht="15.75" customHeight="1" x14ac:dyDescent="0.15">
      <c r="A69" s="41">
        <v>61</v>
      </c>
      <c r="B69" s="45" t="s">
        <v>223</v>
      </c>
      <c r="C69" s="52">
        <v>2210.6</v>
      </c>
      <c r="D69" s="41">
        <v>420</v>
      </c>
      <c r="E69" s="41">
        <f t="shared" si="0"/>
        <v>92.845200000000006</v>
      </c>
    </row>
    <row r="70" spans="1:5" ht="15.75" customHeight="1" x14ac:dyDescent="0.15">
      <c r="A70" s="41">
        <v>62</v>
      </c>
      <c r="B70" s="45" t="s">
        <v>40</v>
      </c>
      <c r="C70" s="52">
        <v>2713.9</v>
      </c>
      <c r="D70" s="41">
        <v>420</v>
      </c>
      <c r="E70" s="41">
        <f t="shared" ref="E70:E133" si="1">C70*D70/10000</f>
        <v>113.9838</v>
      </c>
    </row>
    <row r="71" spans="1:5" ht="15.75" customHeight="1" x14ac:dyDescent="0.15">
      <c r="A71" s="41">
        <v>63</v>
      </c>
      <c r="B71" s="45" t="s">
        <v>41</v>
      </c>
      <c r="C71" s="52">
        <v>1821.7</v>
      </c>
      <c r="D71" s="41">
        <v>420</v>
      </c>
      <c r="E71" s="41">
        <f t="shared" si="1"/>
        <v>76.511399999999995</v>
      </c>
    </row>
    <row r="72" spans="1:5" ht="15.75" customHeight="1" x14ac:dyDescent="0.15">
      <c r="A72" s="41">
        <v>64</v>
      </c>
      <c r="B72" s="45" t="s">
        <v>42</v>
      </c>
      <c r="C72" s="52">
        <v>1776.2</v>
      </c>
      <c r="D72" s="41">
        <v>420</v>
      </c>
      <c r="E72" s="41">
        <f t="shared" si="1"/>
        <v>74.600399999999993</v>
      </c>
    </row>
    <row r="73" spans="1:5" ht="15.75" customHeight="1" x14ac:dyDescent="0.15">
      <c r="A73" s="41">
        <v>65</v>
      </c>
      <c r="B73" s="45" t="s">
        <v>133</v>
      </c>
      <c r="C73" s="52">
        <v>1461.3</v>
      </c>
      <c r="D73" s="41">
        <v>420</v>
      </c>
      <c r="E73" s="41">
        <f t="shared" si="1"/>
        <v>61.374600000000001</v>
      </c>
    </row>
    <row r="74" spans="1:5" ht="15.75" customHeight="1" x14ac:dyDescent="0.15">
      <c r="A74" s="41">
        <v>66</v>
      </c>
      <c r="B74" s="45" t="s">
        <v>134</v>
      </c>
      <c r="C74" s="52">
        <v>2184.6</v>
      </c>
      <c r="D74" s="41">
        <v>420</v>
      </c>
      <c r="E74" s="41">
        <f t="shared" si="1"/>
        <v>91.753200000000007</v>
      </c>
    </row>
    <row r="75" spans="1:5" ht="15.75" customHeight="1" x14ac:dyDescent="0.15">
      <c r="A75" s="41">
        <v>67</v>
      </c>
      <c r="B75" s="45" t="s">
        <v>135</v>
      </c>
      <c r="C75" s="52">
        <v>2811</v>
      </c>
      <c r="D75" s="41">
        <v>420</v>
      </c>
      <c r="E75" s="41">
        <f t="shared" si="1"/>
        <v>118.062</v>
      </c>
    </row>
    <row r="76" spans="1:5" ht="15.75" customHeight="1" x14ac:dyDescent="0.15">
      <c r="A76" s="41">
        <v>68</v>
      </c>
      <c r="B76" s="45" t="s">
        <v>136</v>
      </c>
      <c r="C76" s="52">
        <v>1254.0999999999999</v>
      </c>
      <c r="D76" s="41">
        <v>420</v>
      </c>
      <c r="E76" s="41">
        <f t="shared" si="1"/>
        <v>52.672199999999997</v>
      </c>
    </row>
    <row r="77" spans="1:5" ht="15.75" customHeight="1" x14ac:dyDescent="0.15">
      <c r="A77" s="41">
        <v>69</v>
      </c>
      <c r="B77" s="45" t="s">
        <v>137</v>
      </c>
      <c r="C77" s="52">
        <v>174.9</v>
      </c>
      <c r="D77" s="41">
        <v>420</v>
      </c>
      <c r="E77" s="41">
        <f t="shared" si="1"/>
        <v>7.3457999999999997</v>
      </c>
    </row>
    <row r="78" spans="1:5" ht="15.75" customHeight="1" x14ac:dyDescent="0.15">
      <c r="A78" s="41">
        <v>70</v>
      </c>
      <c r="B78" s="45" t="s">
        <v>138</v>
      </c>
      <c r="C78" s="52">
        <v>2210.1</v>
      </c>
      <c r="D78" s="41">
        <v>420</v>
      </c>
      <c r="E78" s="41">
        <f t="shared" si="1"/>
        <v>92.824200000000005</v>
      </c>
    </row>
    <row r="79" spans="1:5" ht="15.75" customHeight="1" x14ac:dyDescent="0.15">
      <c r="A79" s="41">
        <v>71</v>
      </c>
      <c r="B79" s="45" t="s">
        <v>139</v>
      </c>
      <c r="C79" s="52">
        <v>811.1</v>
      </c>
      <c r="D79" s="41">
        <v>420</v>
      </c>
      <c r="E79" s="41">
        <f t="shared" si="1"/>
        <v>34.066200000000002</v>
      </c>
    </row>
    <row r="80" spans="1:5" ht="15.75" customHeight="1" x14ac:dyDescent="0.15">
      <c r="A80" s="41">
        <v>72</v>
      </c>
      <c r="B80" s="45" t="s">
        <v>140</v>
      </c>
      <c r="C80" s="52">
        <v>1389</v>
      </c>
      <c r="D80" s="41">
        <v>420</v>
      </c>
      <c r="E80" s="41">
        <f t="shared" si="1"/>
        <v>58.338000000000001</v>
      </c>
    </row>
    <row r="81" spans="1:5" ht="15.75" customHeight="1" x14ac:dyDescent="0.15">
      <c r="A81" s="41">
        <v>73</v>
      </c>
      <c r="B81" s="45" t="s">
        <v>141</v>
      </c>
      <c r="C81" s="52">
        <v>77</v>
      </c>
      <c r="D81" s="41">
        <v>420</v>
      </c>
      <c r="E81" s="41">
        <f t="shared" si="1"/>
        <v>3.234</v>
      </c>
    </row>
    <row r="82" spans="1:5" ht="15.75" customHeight="1" x14ac:dyDescent="0.15">
      <c r="A82" s="41">
        <v>74</v>
      </c>
      <c r="B82" s="45" t="s">
        <v>142</v>
      </c>
      <c r="C82" s="52">
        <v>1011.8</v>
      </c>
      <c r="D82" s="41">
        <v>420</v>
      </c>
      <c r="E82" s="41">
        <f t="shared" si="1"/>
        <v>42.495600000000003</v>
      </c>
    </row>
    <row r="83" spans="1:5" ht="15.75" customHeight="1" x14ac:dyDescent="0.15">
      <c r="A83" s="41"/>
      <c r="B83" s="46" t="s">
        <v>143</v>
      </c>
      <c r="C83" s="48">
        <f>SUM(C61:C82)</f>
        <v>36314.5</v>
      </c>
      <c r="D83" s="15">
        <v>420</v>
      </c>
      <c r="E83" s="15">
        <f t="shared" si="1"/>
        <v>1525.2090000000001</v>
      </c>
    </row>
    <row r="84" spans="1:5" ht="15.75" customHeight="1" x14ac:dyDescent="0.15">
      <c r="A84" s="41">
        <v>75</v>
      </c>
      <c r="B84" s="45" t="s">
        <v>144</v>
      </c>
      <c r="C84" s="52">
        <v>2428.6</v>
      </c>
      <c r="D84" s="41">
        <v>420</v>
      </c>
      <c r="E84" s="41">
        <f t="shared" si="1"/>
        <v>102.0012</v>
      </c>
    </row>
    <row r="85" spans="1:5" ht="15.75" customHeight="1" x14ac:dyDescent="0.15">
      <c r="A85" s="41">
        <v>76</v>
      </c>
      <c r="B85" s="45" t="s">
        <v>145</v>
      </c>
      <c r="C85" s="52">
        <v>1491.4</v>
      </c>
      <c r="D85" s="41">
        <v>420</v>
      </c>
      <c r="E85" s="41">
        <f t="shared" si="1"/>
        <v>62.638800000000003</v>
      </c>
    </row>
    <row r="86" spans="1:5" ht="15.75" customHeight="1" x14ac:dyDescent="0.15">
      <c r="A86" s="41">
        <v>77</v>
      </c>
      <c r="B86" s="45" t="s">
        <v>146</v>
      </c>
      <c r="C86" s="52">
        <v>1851.9</v>
      </c>
      <c r="D86" s="41">
        <v>420</v>
      </c>
      <c r="E86" s="41">
        <f t="shared" si="1"/>
        <v>77.779799999999994</v>
      </c>
    </row>
    <row r="87" spans="1:5" ht="15.75" customHeight="1" x14ac:dyDescent="0.15">
      <c r="A87" s="41">
        <v>78</v>
      </c>
      <c r="B87" s="45" t="s">
        <v>147</v>
      </c>
      <c r="C87" s="52">
        <v>1122.5</v>
      </c>
      <c r="D87" s="41">
        <v>420</v>
      </c>
      <c r="E87" s="41">
        <f t="shared" si="1"/>
        <v>47.145000000000003</v>
      </c>
    </row>
    <row r="88" spans="1:5" ht="15.75" customHeight="1" x14ac:dyDescent="0.15">
      <c r="A88" s="41">
        <v>79</v>
      </c>
      <c r="B88" s="45" t="s">
        <v>148</v>
      </c>
      <c r="C88" s="52">
        <v>4354.7</v>
      </c>
      <c r="D88" s="41">
        <v>420</v>
      </c>
      <c r="E88" s="41">
        <f t="shared" si="1"/>
        <v>182.8974</v>
      </c>
    </row>
    <row r="89" spans="1:5" ht="15.75" customHeight="1" x14ac:dyDescent="0.15">
      <c r="A89" s="41">
        <v>80</v>
      </c>
      <c r="B89" s="45" t="s">
        <v>149</v>
      </c>
      <c r="C89" s="52">
        <v>2801</v>
      </c>
      <c r="D89" s="41">
        <v>420</v>
      </c>
      <c r="E89" s="41">
        <f t="shared" si="1"/>
        <v>117.642</v>
      </c>
    </row>
    <row r="90" spans="1:5" ht="15.75" customHeight="1" x14ac:dyDescent="0.15">
      <c r="A90" s="41">
        <v>81</v>
      </c>
      <c r="B90" s="45" t="s">
        <v>150</v>
      </c>
      <c r="C90" s="52">
        <v>1501.3</v>
      </c>
      <c r="D90" s="41">
        <v>420</v>
      </c>
      <c r="E90" s="41">
        <f t="shared" si="1"/>
        <v>63.054600000000001</v>
      </c>
    </row>
    <row r="91" spans="1:5" ht="15.75" customHeight="1" x14ac:dyDescent="0.15">
      <c r="A91" s="41">
        <v>82</v>
      </c>
      <c r="B91" s="45" t="s">
        <v>151</v>
      </c>
      <c r="C91" s="52">
        <v>2275.8000000000002</v>
      </c>
      <c r="D91" s="41">
        <v>420</v>
      </c>
      <c r="E91" s="41">
        <f t="shared" si="1"/>
        <v>95.583600000000018</v>
      </c>
    </row>
    <row r="92" spans="1:5" ht="15.75" customHeight="1" x14ac:dyDescent="0.15">
      <c r="A92" s="41">
        <v>83</v>
      </c>
      <c r="B92" s="45" t="s">
        <v>152</v>
      </c>
      <c r="C92" s="52">
        <v>1281.3</v>
      </c>
      <c r="D92" s="41">
        <v>420</v>
      </c>
      <c r="E92" s="41">
        <f t="shared" si="1"/>
        <v>53.814599999999999</v>
      </c>
    </row>
    <row r="93" spans="1:5" ht="15.75" customHeight="1" x14ac:dyDescent="0.15">
      <c r="A93" s="41">
        <v>84</v>
      </c>
      <c r="B93" s="45" t="s">
        <v>153</v>
      </c>
      <c r="C93" s="52">
        <v>1768.8</v>
      </c>
      <c r="D93" s="41">
        <v>420</v>
      </c>
      <c r="E93" s="41">
        <f t="shared" si="1"/>
        <v>74.289599999999993</v>
      </c>
    </row>
    <row r="94" spans="1:5" ht="15.75" customHeight="1" x14ac:dyDescent="0.15">
      <c r="A94" s="41">
        <v>85</v>
      </c>
      <c r="B94" s="45" t="s">
        <v>154</v>
      </c>
      <c r="C94" s="52">
        <v>1615.6</v>
      </c>
      <c r="D94" s="41">
        <v>420</v>
      </c>
      <c r="E94" s="41">
        <f t="shared" si="1"/>
        <v>67.855199999999996</v>
      </c>
    </row>
    <row r="95" spans="1:5" ht="15.75" customHeight="1" x14ac:dyDescent="0.15">
      <c r="A95" s="41">
        <v>86</v>
      </c>
      <c r="B95" s="45" t="s">
        <v>155</v>
      </c>
      <c r="C95" s="52">
        <v>1174.7</v>
      </c>
      <c r="D95" s="41">
        <v>420</v>
      </c>
      <c r="E95" s="41">
        <f t="shared" si="1"/>
        <v>49.337400000000002</v>
      </c>
    </row>
    <row r="96" spans="1:5" ht="15.75" customHeight="1" x14ac:dyDescent="0.15">
      <c r="A96" s="41"/>
      <c r="B96" s="46" t="s">
        <v>156</v>
      </c>
      <c r="C96" s="48">
        <f>SUM(C84:C95)</f>
        <v>23667.599999999995</v>
      </c>
      <c r="D96" s="15">
        <v>420</v>
      </c>
      <c r="E96" s="15">
        <f t="shared" si="1"/>
        <v>994.03919999999982</v>
      </c>
    </row>
    <row r="97" spans="1:5" ht="15.75" customHeight="1" x14ac:dyDescent="0.15">
      <c r="A97" s="41">
        <v>87</v>
      </c>
      <c r="B97" s="45" t="s">
        <v>157</v>
      </c>
      <c r="C97" s="52">
        <v>145.4</v>
      </c>
      <c r="D97" s="41">
        <v>420</v>
      </c>
      <c r="E97" s="41">
        <f t="shared" si="1"/>
        <v>6.1067999999999998</v>
      </c>
    </row>
    <row r="98" spans="1:5" ht="15.75" customHeight="1" x14ac:dyDescent="0.15">
      <c r="A98" s="41">
        <v>88</v>
      </c>
      <c r="B98" s="45" t="s">
        <v>158</v>
      </c>
      <c r="C98" s="52">
        <v>275.39999999999998</v>
      </c>
      <c r="D98" s="41">
        <v>420</v>
      </c>
      <c r="E98" s="41">
        <f t="shared" si="1"/>
        <v>11.566799999999999</v>
      </c>
    </row>
    <row r="99" spans="1:5" ht="15.75" customHeight="1" x14ac:dyDescent="0.15">
      <c r="A99" s="41">
        <v>89</v>
      </c>
      <c r="B99" s="45" t="s">
        <v>159</v>
      </c>
      <c r="C99" s="52">
        <v>440.5</v>
      </c>
      <c r="D99" s="41">
        <v>420</v>
      </c>
      <c r="E99" s="41">
        <f t="shared" si="1"/>
        <v>18.501000000000001</v>
      </c>
    </row>
    <row r="100" spans="1:5" ht="15.75" customHeight="1" x14ac:dyDescent="0.15">
      <c r="A100" s="41">
        <v>90</v>
      </c>
      <c r="B100" s="45" t="s">
        <v>160</v>
      </c>
      <c r="C100" s="52">
        <v>524.79999999999995</v>
      </c>
      <c r="D100" s="41">
        <v>420</v>
      </c>
      <c r="E100" s="41">
        <f t="shared" si="1"/>
        <v>22.041599999999995</v>
      </c>
    </row>
    <row r="101" spans="1:5" ht="15.75" customHeight="1" x14ac:dyDescent="0.15">
      <c r="A101" s="41">
        <v>91</v>
      </c>
      <c r="B101" s="45" t="s">
        <v>161</v>
      </c>
      <c r="C101" s="52">
        <v>904.4</v>
      </c>
      <c r="D101" s="41">
        <v>420</v>
      </c>
      <c r="E101" s="41">
        <f t="shared" si="1"/>
        <v>37.9848</v>
      </c>
    </row>
    <row r="102" spans="1:5" ht="15.75" customHeight="1" x14ac:dyDescent="0.15">
      <c r="A102" s="41">
        <v>92</v>
      </c>
      <c r="B102" s="45" t="s">
        <v>162</v>
      </c>
      <c r="C102" s="52">
        <v>67.099999999999994</v>
      </c>
      <c r="D102" s="41">
        <v>420</v>
      </c>
      <c r="E102" s="41">
        <f t="shared" si="1"/>
        <v>2.8181999999999996</v>
      </c>
    </row>
    <row r="103" spans="1:5" ht="15.75" customHeight="1" x14ac:dyDescent="0.15">
      <c r="A103" s="41">
        <v>93</v>
      </c>
      <c r="B103" s="45" t="s">
        <v>163</v>
      </c>
      <c r="C103" s="52">
        <v>2397.6</v>
      </c>
      <c r="D103" s="41">
        <v>420</v>
      </c>
      <c r="E103" s="41">
        <f t="shared" si="1"/>
        <v>100.6992</v>
      </c>
    </row>
    <row r="104" spans="1:5" ht="15.75" customHeight="1" x14ac:dyDescent="0.15">
      <c r="A104" s="41">
        <v>94</v>
      </c>
      <c r="B104" s="45" t="s">
        <v>164</v>
      </c>
      <c r="C104" s="52">
        <v>1093.4000000000001</v>
      </c>
      <c r="D104" s="41">
        <v>420</v>
      </c>
      <c r="E104" s="41">
        <f t="shared" si="1"/>
        <v>45.922800000000002</v>
      </c>
    </row>
    <row r="105" spans="1:5" ht="15.75" customHeight="1" x14ac:dyDescent="0.15">
      <c r="A105" s="41">
        <v>95</v>
      </c>
      <c r="B105" s="45" t="s">
        <v>165</v>
      </c>
      <c r="C105" s="52">
        <v>280</v>
      </c>
      <c r="D105" s="41">
        <v>420</v>
      </c>
      <c r="E105" s="41">
        <f t="shared" si="1"/>
        <v>11.76</v>
      </c>
    </row>
    <row r="106" spans="1:5" ht="15.75" customHeight="1" x14ac:dyDescent="0.15">
      <c r="A106" s="41">
        <v>96</v>
      </c>
      <c r="B106" s="45" t="s">
        <v>166</v>
      </c>
      <c r="C106" s="52">
        <v>2061.6999999999998</v>
      </c>
      <c r="D106" s="41">
        <v>420</v>
      </c>
      <c r="E106" s="41">
        <f t="shared" si="1"/>
        <v>86.591399999999993</v>
      </c>
    </row>
    <row r="107" spans="1:5" ht="15.75" customHeight="1" x14ac:dyDescent="0.15">
      <c r="A107" s="41">
        <v>97</v>
      </c>
      <c r="B107" s="45" t="s">
        <v>167</v>
      </c>
      <c r="C107" s="52">
        <v>45.7</v>
      </c>
      <c r="D107" s="41">
        <v>420</v>
      </c>
      <c r="E107" s="41">
        <f t="shared" si="1"/>
        <v>1.9194</v>
      </c>
    </row>
    <row r="108" spans="1:5" ht="15.75" customHeight="1" x14ac:dyDescent="0.15">
      <c r="A108" s="41">
        <v>98</v>
      </c>
      <c r="B108" s="45" t="s">
        <v>168</v>
      </c>
      <c r="C108" s="52">
        <v>558.70000000000005</v>
      </c>
      <c r="D108" s="41">
        <v>420</v>
      </c>
      <c r="E108" s="41">
        <f t="shared" si="1"/>
        <v>23.465400000000002</v>
      </c>
    </row>
    <row r="109" spans="1:5" ht="15.75" customHeight="1" x14ac:dyDescent="0.15">
      <c r="A109" s="41">
        <v>99</v>
      </c>
      <c r="B109" s="45" t="s">
        <v>169</v>
      </c>
      <c r="C109" s="52">
        <v>660.4</v>
      </c>
      <c r="D109" s="41">
        <v>420</v>
      </c>
      <c r="E109" s="41">
        <f t="shared" si="1"/>
        <v>27.736799999999999</v>
      </c>
    </row>
    <row r="110" spans="1:5" ht="15.75" customHeight="1" x14ac:dyDescent="0.15">
      <c r="A110" s="41">
        <v>100</v>
      </c>
      <c r="B110" s="45" t="s">
        <v>170</v>
      </c>
      <c r="C110" s="52">
        <v>2641.2</v>
      </c>
      <c r="D110" s="41">
        <v>420</v>
      </c>
      <c r="E110" s="41">
        <f t="shared" si="1"/>
        <v>110.93040000000001</v>
      </c>
    </row>
    <row r="111" spans="1:5" ht="15.75" customHeight="1" x14ac:dyDescent="0.15">
      <c r="A111" s="41">
        <v>101</v>
      </c>
      <c r="B111" s="45" t="s">
        <v>171</v>
      </c>
      <c r="C111" s="52">
        <v>1357.2</v>
      </c>
      <c r="D111" s="41">
        <v>420</v>
      </c>
      <c r="E111" s="41">
        <f t="shared" si="1"/>
        <v>57.002400000000002</v>
      </c>
    </row>
    <row r="112" spans="1:5" ht="15.75" customHeight="1" x14ac:dyDescent="0.15">
      <c r="A112" s="41">
        <v>102</v>
      </c>
      <c r="B112" s="45" t="s">
        <v>172</v>
      </c>
      <c r="C112" s="52">
        <v>1781.9</v>
      </c>
      <c r="D112" s="41">
        <v>420</v>
      </c>
      <c r="E112" s="41">
        <f t="shared" si="1"/>
        <v>74.839799999999997</v>
      </c>
    </row>
    <row r="113" spans="1:5" ht="15.75" customHeight="1" x14ac:dyDescent="0.15">
      <c r="A113" s="41">
        <v>103</v>
      </c>
      <c r="B113" s="45" t="s">
        <v>173</v>
      </c>
      <c r="C113" s="52">
        <v>3222.1</v>
      </c>
      <c r="D113" s="41">
        <v>420</v>
      </c>
      <c r="E113" s="41">
        <f t="shared" si="1"/>
        <v>135.32820000000001</v>
      </c>
    </row>
    <row r="114" spans="1:5" ht="15.75" customHeight="1" x14ac:dyDescent="0.15">
      <c r="A114" s="41">
        <v>104</v>
      </c>
      <c r="B114" s="45" t="s">
        <v>174</v>
      </c>
      <c r="C114" s="52">
        <v>176.2</v>
      </c>
      <c r="D114" s="41">
        <v>420</v>
      </c>
      <c r="E114" s="41">
        <f t="shared" si="1"/>
        <v>7.4004000000000003</v>
      </c>
    </row>
    <row r="115" spans="1:5" ht="15.75" customHeight="1" x14ac:dyDescent="0.15">
      <c r="A115" s="41"/>
      <c r="B115" s="46" t="s">
        <v>175</v>
      </c>
      <c r="C115" s="48">
        <f>SUM(C97:C114)</f>
        <v>18633.7</v>
      </c>
      <c r="D115" s="15">
        <v>420</v>
      </c>
      <c r="E115" s="15">
        <f t="shared" si="1"/>
        <v>782.61540000000002</v>
      </c>
    </row>
    <row r="116" spans="1:5" ht="15.75" customHeight="1" x14ac:dyDescent="0.15">
      <c r="A116" s="41">
        <v>105</v>
      </c>
      <c r="B116" s="45" t="s">
        <v>176</v>
      </c>
      <c r="C116" s="52">
        <v>3428</v>
      </c>
      <c r="D116" s="41">
        <v>420</v>
      </c>
      <c r="E116" s="41">
        <f t="shared" si="1"/>
        <v>143.976</v>
      </c>
    </row>
    <row r="117" spans="1:5" ht="15.75" customHeight="1" x14ac:dyDescent="0.15">
      <c r="A117" s="41">
        <v>106</v>
      </c>
      <c r="B117" s="45" t="s">
        <v>177</v>
      </c>
      <c r="C117" s="52">
        <v>379.3</v>
      </c>
      <c r="D117" s="41">
        <v>420</v>
      </c>
      <c r="E117" s="41">
        <f t="shared" si="1"/>
        <v>15.9306</v>
      </c>
    </row>
    <row r="118" spans="1:5" ht="15.75" customHeight="1" x14ac:dyDescent="0.15">
      <c r="A118" s="41">
        <v>107</v>
      </c>
      <c r="B118" s="45" t="s">
        <v>178</v>
      </c>
      <c r="C118" s="52">
        <v>285.60000000000002</v>
      </c>
      <c r="D118" s="41">
        <v>420</v>
      </c>
      <c r="E118" s="41">
        <f t="shared" si="1"/>
        <v>11.995200000000002</v>
      </c>
    </row>
    <row r="119" spans="1:5" ht="15.75" customHeight="1" x14ac:dyDescent="0.15">
      <c r="A119" s="41">
        <v>108</v>
      </c>
      <c r="B119" s="45" t="s">
        <v>179</v>
      </c>
      <c r="C119" s="52">
        <v>1885.9</v>
      </c>
      <c r="D119" s="41">
        <v>420</v>
      </c>
      <c r="E119" s="41">
        <f t="shared" si="1"/>
        <v>79.207800000000006</v>
      </c>
    </row>
    <row r="120" spans="1:5" ht="15.75" customHeight="1" x14ac:dyDescent="0.15">
      <c r="A120" s="41">
        <v>109</v>
      </c>
      <c r="B120" s="45" t="s">
        <v>180</v>
      </c>
      <c r="C120" s="52">
        <v>1363.9</v>
      </c>
      <c r="D120" s="41">
        <v>420</v>
      </c>
      <c r="E120" s="41">
        <f t="shared" si="1"/>
        <v>57.283799999999999</v>
      </c>
    </row>
    <row r="121" spans="1:5" ht="15.75" customHeight="1" x14ac:dyDescent="0.15">
      <c r="A121" s="41">
        <v>110</v>
      </c>
      <c r="B121" s="45" t="s">
        <v>181</v>
      </c>
      <c r="C121" s="52">
        <v>665.1</v>
      </c>
      <c r="D121" s="41">
        <v>420</v>
      </c>
      <c r="E121" s="41">
        <f t="shared" si="1"/>
        <v>27.934200000000001</v>
      </c>
    </row>
    <row r="122" spans="1:5" ht="15.75" customHeight="1" x14ac:dyDescent="0.15">
      <c r="A122" s="41">
        <v>111</v>
      </c>
      <c r="B122" s="45" t="s">
        <v>182</v>
      </c>
      <c r="C122" s="52">
        <v>1534.2</v>
      </c>
      <c r="D122" s="41">
        <v>420</v>
      </c>
      <c r="E122" s="41">
        <f t="shared" si="1"/>
        <v>64.436400000000006</v>
      </c>
    </row>
    <row r="123" spans="1:5" ht="15.75" customHeight="1" x14ac:dyDescent="0.15">
      <c r="A123" s="41">
        <v>112</v>
      </c>
      <c r="B123" s="45" t="s">
        <v>183</v>
      </c>
      <c r="C123" s="52">
        <v>2603</v>
      </c>
      <c r="D123" s="41">
        <v>420</v>
      </c>
      <c r="E123" s="41">
        <f t="shared" si="1"/>
        <v>109.32599999999999</v>
      </c>
    </row>
    <row r="124" spans="1:5" ht="15.75" customHeight="1" x14ac:dyDescent="0.15">
      <c r="A124" s="41"/>
      <c r="B124" s="46" t="s">
        <v>184</v>
      </c>
      <c r="C124" s="48">
        <f>SUM(C116:C123)</f>
        <v>12145.000000000002</v>
      </c>
      <c r="D124" s="15">
        <v>420</v>
      </c>
      <c r="E124" s="15">
        <f t="shared" si="1"/>
        <v>510.09000000000009</v>
      </c>
    </row>
    <row r="125" spans="1:5" ht="15.75" customHeight="1" x14ac:dyDescent="0.15">
      <c r="A125" s="41">
        <v>113</v>
      </c>
      <c r="B125" s="45" t="s">
        <v>185</v>
      </c>
      <c r="C125" s="52">
        <v>57.5</v>
      </c>
      <c r="D125" s="41">
        <v>420</v>
      </c>
      <c r="E125" s="41">
        <f t="shared" si="1"/>
        <v>2.415</v>
      </c>
    </row>
    <row r="126" spans="1:5" ht="15.75" customHeight="1" x14ac:dyDescent="0.15">
      <c r="A126" s="41">
        <v>114</v>
      </c>
      <c r="B126" s="45" t="s">
        <v>187</v>
      </c>
      <c r="C126" s="52">
        <v>91.7</v>
      </c>
      <c r="D126" s="41">
        <v>420</v>
      </c>
      <c r="E126" s="41">
        <f t="shared" si="1"/>
        <v>3.8513999999999999</v>
      </c>
    </row>
    <row r="127" spans="1:5" ht="15.75" customHeight="1" x14ac:dyDescent="0.15">
      <c r="A127" s="41">
        <v>115</v>
      </c>
      <c r="B127" s="45" t="s">
        <v>188</v>
      </c>
      <c r="C127" s="52">
        <v>82.7</v>
      </c>
      <c r="D127" s="41">
        <v>420</v>
      </c>
      <c r="E127" s="41">
        <f t="shared" si="1"/>
        <v>3.4733999999999998</v>
      </c>
    </row>
    <row r="128" spans="1:5" ht="15.75" customHeight="1" x14ac:dyDescent="0.15">
      <c r="A128" s="41">
        <v>116</v>
      </c>
      <c r="B128" s="45" t="s">
        <v>189</v>
      </c>
      <c r="C128" s="52">
        <v>121.8</v>
      </c>
      <c r="D128" s="41">
        <v>420</v>
      </c>
      <c r="E128" s="41">
        <f t="shared" si="1"/>
        <v>5.1155999999999997</v>
      </c>
    </row>
    <row r="129" spans="1:5" ht="15.75" customHeight="1" x14ac:dyDescent="0.15">
      <c r="A129" s="41">
        <v>117</v>
      </c>
      <c r="B129" s="45" t="s">
        <v>190</v>
      </c>
      <c r="C129" s="52">
        <v>362.1</v>
      </c>
      <c r="D129" s="41">
        <v>420</v>
      </c>
      <c r="E129" s="41">
        <f t="shared" si="1"/>
        <v>15.2082</v>
      </c>
    </row>
    <row r="130" spans="1:5" ht="15.75" customHeight="1" x14ac:dyDescent="0.15">
      <c r="A130" s="41">
        <v>118</v>
      </c>
      <c r="B130" s="45" t="s">
        <v>191</v>
      </c>
      <c r="C130" s="52">
        <v>159.80000000000001</v>
      </c>
      <c r="D130" s="41">
        <v>420</v>
      </c>
      <c r="E130" s="41">
        <f t="shared" si="1"/>
        <v>6.7115999999999998</v>
      </c>
    </row>
    <row r="131" spans="1:5" ht="15.75" customHeight="1" x14ac:dyDescent="0.15">
      <c r="A131" s="41"/>
      <c r="B131" s="46" t="s">
        <v>224</v>
      </c>
      <c r="C131" s="48">
        <f>SUM(C125:C130)</f>
        <v>875.59999999999991</v>
      </c>
      <c r="D131" s="15">
        <v>420</v>
      </c>
      <c r="E131" s="15">
        <f t="shared" si="1"/>
        <v>36.775199999999991</v>
      </c>
    </row>
    <row r="132" spans="1:5" ht="15.75" customHeight="1" x14ac:dyDescent="0.15">
      <c r="A132" s="41">
        <v>119</v>
      </c>
      <c r="B132" s="45" t="s">
        <v>186</v>
      </c>
      <c r="C132" s="52">
        <v>2147.1999999999998</v>
      </c>
      <c r="D132" s="41">
        <v>420</v>
      </c>
      <c r="E132" s="41">
        <f t="shared" si="1"/>
        <v>90.182399999999987</v>
      </c>
    </row>
    <row r="133" spans="1:5" ht="15.75" customHeight="1" x14ac:dyDescent="0.15">
      <c r="A133" s="41">
        <v>120</v>
      </c>
      <c r="B133" s="45" t="s">
        <v>192</v>
      </c>
      <c r="C133" s="52">
        <v>208</v>
      </c>
      <c r="D133" s="41">
        <v>420</v>
      </c>
      <c r="E133" s="41">
        <f t="shared" si="1"/>
        <v>8.7360000000000007</v>
      </c>
    </row>
    <row r="134" spans="1:5" ht="15.75" customHeight="1" x14ac:dyDescent="0.15">
      <c r="A134" s="41">
        <v>121</v>
      </c>
      <c r="B134" s="45" t="s">
        <v>193</v>
      </c>
      <c r="C134" s="52">
        <v>1229.5</v>
      </c>
      <c r="D134" s="41">
        <v>420</v>
      </c>
      <c r="E134" s="41">
        <f t="shared" ref="E134:E169" si="2">C134*D134/10000</f>
        <v>51.639000000000003</v>
      </c>
    </row>
    <row r="135" spans="1:5" ht="15.75" customHeight="1" x14ac:dyDescent="0.15">
      <c r="A135" s="41">
        <v>122</v>
      </c>
      <c r="B135" s="45" t="s">
        <v>194</v>
      </c>
      <c r="C135" s="52">
        <v>2325.1999999999998</v>
      </c>
      <c r="D135" s="41">
        <v>420</v>
      </c>
      <c r="E135" s="41">
        <f t="shared" si="2"/>
        <v>97.658399999999986</v>
      </c>
    </row>
    <row r="136" spans="1:5" ht="15.75" customHeight="1" x14ac:dyDescent="0.15">
      <c r="A136" s="41">
        <v>123</v>
      </c>
      <c r="B136" s="45" t="s">
        <v>195</v>
      </c>
      <c r="C136" s="52">
        <v>408.2</v>
      </c>
      <c r="D136" s="41">
        <v>420</v>
      </c>
      <c r="E136" s="41">
        <f t="shared" si="2"/>
        <v>17.144400000000001</v>
      </c>
    </row>
    <row r="137" spans="1:5" ht="15.75" customHeight="1" x14ac:dyDescent="0.15">
      <c r="A137" s="41">
        <v>124</v>
      </c>
      <c r="B137" s="45" t="s">
        <v>196</v>
      </c>
      <c r="C137" s="52">
        <v>1390.7</v>
      </c>
      <c r="D137" s="41">
        <v>420</v>
      </c>
      <c r="E137" s="41">
        <f t="shared" si="2"/>
        <v>58.409399999999998</v>
      </c>
    </row>
    <row r="138" spans="1:5" ht="15.75" customHeight="1" x14ac:dyDescent="0.15">
      <c r="A138" s="41">
        <v>125</v>
      </c>
      <c r="B138" s="45" t="s">
        <v>197</v>
      </c>
      <c r="C138" s="52">
        <v>757</v>
      </c>
      <c r="D138" s="41">
        <v>420</v>
      </c>
      <c r="E138" s="41">
        <f t="shared" si="2"/>
        <v>31.794</v>
      </c>
    </row>
    <row r="139" spans="1:5" ht="15.75" customHeight="1" x14ac:dyDescent="0.15">
      <c r="A139" s="41">
        <v>126</v>
      </c>
      <c r="B139" s="45" t="s">
        <v>225</v>
      </c>
      <c r="C139" s="52">
        <v>128.69999999999999</v>
      </c>
      <c r="D139" s="41">
        <v>420</v>
      </c>
      <c r="E139" s="41">
        <f t="shared" si="2"/>
        <v>5.4053999999999993</v>
      </c>
    </row>
    <row r="140" spans="1:5" ht="15.75" customHeight="1" x14ac:dyDescent="0.15">
      <c r="A140" s="41"/>
      <c r="B140" s="46" t="s">
        <v>226</v>
      </c>
      <c r="C140" s="48">
        <f>SUM(C132:C139)</f>
        <v>8594.5</v>
      </c>
      <c r="D140" s="15">
        <v>420</v>
      </c>
      <c r="E140" s="15">
        <f t="shared" si="2"/>
        <v>360.96899999999999</v>
      </c>
    </row>
    <row r="141" spans="1:5" ht="15.75" customHeight="1" x14ac:dyDescent="0.15">
      <c r="A141" s="41">
        <v>127</v>
      </c>
      <c r="B141" s="45" t="s">
        <v>35</v>
      </c>
      <c r="C141" s="52">
        <v>2254.5</v>
      </c>
      <c r="D141" s="41">
        <v>420</v>
      </c>
      <c r="E141" s="41">
        <f t="shared" si="2"/>
        <v>94.688999999999993</v>
      </c>
    </row>
    <row r="142" spans="1:5" ht="15.75" customHeight="1" x14ac:dyDescent="0.15">
      <c r="A142" s="41">
        <v>128</v>
      </c>
      <c r="B142" s="45" t="s">
        <v>36</v>
      </c>
      <c r="C142" s="52">
        <v>131.5</v>
      </c>
      <c r="D142" s="41">
        <v>420</v>
      </c>
      <c r="E142" s="41">
        <f t="shared" si="2"/>
        <v>5.5229999999999997</v>
      </c>
    </row>
    <row r="143" spans="1:5" ht="15.75" customHeight="1" x14ac:dyDescent="0.15">
      <c r="A143" s="41">
        <v>129</v>
      </c>
      <c r="B143" s="45" t="s">
        <v>37</v>
      </c>
      <c r="C143" s="52">
        <v>1792.8</v>
      </c>
      <c r="D143" s="41">
        <v>420</v>
      </c>
      <c r="E143" s="41">
        <f t="shared" si="2"/>
        <v>75.297600000000003</v>
      </c>
    </row>
    <row r="144" spans="1:5" ht="15.75" customHeight="1" x14ac:dyDescent="0.15">
      <c r="A144" s="41">
        <v>130</v>
      </c>
      <c r="B144" s="45" t="s">
        <v>38</v>
      </c>
      <c r="C144" s="52">
        <v>1143</v>
      </c>
      <c r="D144" s="41">
        <v>420</v>
      </c>
      <c r="E144" s="41">
        <f t="shared" si="2"/>
        <v>48.006</v>
      </c>
    </row>
    <row r="145" spans="1:5" ht="15.75" customHeight="1" x14ac:dyDescent="0.15">
      <c r="A145" s="41">
        <v>131</v>
      </c>
      <c r="B145" s="45" t="s">
        <v>39</v>
      </c>
      <c r="C145" s="52">
        <v>3034.8</v>
      </c>
      <c r="D145" s="41">
        <v>420</v>
      </c>
      <c r="E145" s="41">
        <f t="shared" si="2"/>
        <v>127.4616</v>
      </c>
    </row>
    <row r="146" spans="1:5" ht="15.75" customHeight="1" x14ac:dyDescent="0.15">
      <c r="A146" s="41">
        <v>132</v>
      </c>
      <c r="B146" s="45" t="s">
        <v>198</v>
      </c>
      <c r="C146" s="52">
        <v>1153.5999999999999</v>
      </c>
      <c r="D146" s="41">
        <v>420</v>
      </c>
      <c r="E146" s="41">
        <f t="shared" si="2"/>
        <v>48.451199999999993</v>
      </c>
    </row>
    <row r="147" spans="1:5" ht="15.75" customHeight="1" x14ac:dyDescent="0.15">
      <c r="A147" s="41">
        <v>133</v>
      </c>
      <c r="B147" s="45" t="s">
        <v>199</v>
      </c>
      <c r="C147" s="52">
        <v>1148</v>
      </c>
      <c r="D147" s="41">
        <v>420</v>
      </c>
      <c r="E147" s="41">
        <f t="shared" si="2"/>
        <v>48.216000000000001</v>
      </c>
    </row>
    <row r="148" spans="1:5" ht="15.75" customHeight="1" x14ac:dyDescent="0.15">
      <c r="A148" s="41">
        <v>134</v>
      </c>
      <c r="B148" s="45" t="s">
        <v>200</v>
      </c>
      <c r="C148" s="52">
        <v>1082.4000000000001</v>
      </c>
      <c r="D148" s="41">
        <v>420</v>
      </c>
      <c r="E148" s="41">
        <f t="shared" si="2"/>
        <v>45.460800000000006</v>
      </c>
    </row>
    <row r="149" spans="1:5" ht="15.75" customHeight="1" x14ac:dyDescent="0.15">
      <c r="A149" s="41"/>
      <c r="B149" s="46" t="s">
        <v>220</v>
      </c>
      <c r="C149" s="48">
        <f>SUM(C141:C148)</f>
        <v>11740.6</v>
      </c>
      <c r="D149" s="15">
        <v>420</v>
      </c>
      <c r="E149" s="15">
        <f t="shared" si="2"/>
        <v>493.10520000000002</v>
      </c>
    </row>
    <row r="150" spans="1:5" ht="15.75" customHeight="1" x14ac:dyDescent="0.15">
      <c r="A150" s="41">
        <v>135</v>
      </c>
      <c r="B150" s="45" t="s">
        <v>45</v>
      </c>
      <c r="C150" s="52">
        <v>1671.1</v>
      </c>
      <c r="D150" s="41">
        <v>420</v>
      </c>
      <c r="E150" s="41">
        <f t="shared" si="2"/>
        <v>70.186199999999999</v>
      </c>
    </row>
    <row r="151" spans="1:5" ht="15.75" customHeight="1" x14ac:dyDescent="0.15">
      <c r="A151" s="41">
        <v>136</v>
      </c>
      <c r="B151" s="45" t="s">
        <v>47</v>
      </c>
      <c r="C151" s="52">
        <v>321.60000000000002</v>
      </c>
      <c r="D151" s="41">
        <v>420</v>
      </c>
      <c r="E151" s="41">
        <f t="shared" si="2"/>
        <v>13.507199999999999</v>
      </c>
    </row>
    <row r="152" spans="1:5" ht="15.75" customHeight="1" x14ac:dyDescent="0.15">
      <c r="A152" s="41">
        <v>137</v>
      </c>
      <c r="B152" s="45" t="s">
        <v>46</v>
      </c>
      <c r="C152" s="52">
        <v>1644.9</v>
      </c>
      <c r="D152" s="41">
        <v>420</v>
      </c>
      <c r="E152" s="41">
        <f t="shared" si="2"/>
        <v>69.085800000000006</v>
      </c>
    </row>
    <row r="153" spans="1:5" ht="15.75" customHeight="1" x14ac:dyDescent="0.15">
      <c r="A153" s="41">
        <v>138</v>
      </c>
      <c r="B153" s="45" t="s">
        <v>48</v>
      </c>
      <c r="C153" s="52">
        <v>950.4</v>
      </c>
      <c r="D153" s="41">
        <v>420</v>
      </c>
      <c r="E153" s="41">
        <f t="shared" si="2"/>
        <v>39.916800000000002</v>
      </c>
    </row>
    <row r="154" spans="1:5" ht="15.75" customHeight="1" x14ac:dyDescent="0.15">
      <c r="A154" s="41"/>
      <c r="B154" s="46" t="s">
        <v>231</v>
      </c>
      <c r="C154" s="48">
        <f>SUM(C150:C153)</f>
        <v>4588</v>
      </c>
      <c r="D154" s="15">
        <v>420</v>
      </c>
      <c r="E154" s="15">
        <f t="shared" si="2"/>
        <v>192.696</v>
      </c>
    </row>
    <row r="155" spans="1:5" ht="15.75" customHeight="1" x14ac:dyDescent="0.15">
      <c r="A155" s="41">
        <v>139</v>
      </c>
      <c r="B155" s="45" t="s">
        <v>201</v>
      </c>
      <c r="C155" s="52">
        <v>3616.1</v>
      </c>
      <c r="D155" s="41">
        <v>420</v>
      </c>
      <c r="E155" s="41">
        <f t="shared" si="2"/>
        <v>151.87620000000001</v>
      </c>
    </row>
    <row r="156" spans="1:5" ht="15.75" customHeight="1" x14ac:dyDescent="0.15">
      <c r="A156" s="41">
        <v>140</v>
      </c>
      <c r="B156" s="45" t="s">
        <v>202</v>
      </c>
      <c r="C156" s="52">
        <v>3463.3</v>
      </c>
      <c r="D156" s="41">
        <v>420</v>
      </c>
      <c r="E156" s="41">
        <f t="shared" si="2"/>
        <v>145.45859999999999</v>
      </c>
    </row>
    <row r="157" spans="1:5" ht="15.75" customHeight="1" x14ac:dyDescent="0.15">
      <c r="A157" s="41">
        <v>141</v>
      </c>
      <c r="B157" s="45" t="s">
        <v>203</v>
      </c>
      <c r="C157" s="52">
        <v>3509.3</v>
      </c>
      <c r="D157" s="41">
        <v>420</v>
      </c>
      <c r="E157" s="41">
        <f t="shared" si="2"/>
        <v>147.39060000000001</v>
      </c>
    </row>
    <row r="158" spans="1:5" ht="15.75" customHeight="1" x14ac:dyDescent="0.15">
      <c r="A158" s="41">
        <v>142</v>
      </c>
      <c r="B158" s="45" t="s">
        <v>204</v>
      </c>
      <c r="C158" s="52">
        <v>2997.4</v>
      </c>
      <c r="D158" s="41">
        <v>420</v>
      </c>
      <c r="E158" s="41">
        <f t="shared" si="2"/>
        <v>125.8908</v>
      </c>
    </row>
    <row r="159" spans="1:5" ht="15.75" customHeight="1" x14ac:dyDescent="0.15">
      <c r="A159" s="41">
        <v>143</v>
      </c>
      <c r="B159" s="45" t="s">
        <v>205</v>
      </c>
      <c r="C159" s="52">
        <v>4553.8</v>
      </c>
      <c r="D159" s="41">
        <v>420</v>
      </c>
      <c r="E159" s="41">
        <f t="shared" si="2"/>
        <v>191.25960000000001</v>
      </c>
    </row>
    <row r="160" spans="1:5" ht="15.75" customHeight="1" x14ac:dyDescent="0.15">
      <c r="A160" s="41">
        <v>144</v>
      </c>
      <c r="B160" s="45" t="s">
        <v>206</v>
      </c>
      <c r="C160" s="52">
        <v>5263.4</v>
      </c>
      <c r="D160" s="41">
        <v>420</v>
      </c>
      <c r="E160" s="41">
        <f t="shared" si="2"/>
        <v>221.06280000000001</v>
      </c>
    </row>
    <row r="161" spans="1:5" ht="15.75" customHeight="1" x14ac:dyDescent="0.15">
      <c r="A161" s="41">
        <v>145</v>
      </c>
      <c r="B161" s="45" t="s">
        <v>207</v>
      </c>
      <c r="C161" s="52">
        <v>3797.2</v>
      </c>
      <c r="D161" s="41">
        <v>420</v>
      </c>
      <c r="E161" s="41">
        <f t="shared" si="2"/>
        <v>159.48240000000001</v>
      </c>
    </row>
    <row r="162" spans="1:5" ht="15.75" customHeight="1" x14ac:dyDescent="0.15">
      <c r="A162" s="41"/>
      <c r="B162" s="46" t="s">
        <v>208</v>
      </c>
      <c r="C162" s="48">
        <f>SUM(C155:C161)</f>
        <v>27200.500000000004</v>
      </c>
      <c r="D162" s="15">
        <v>420</v>
      </c>
      <c r="E162" s="15">
        <f t="shared" si="2"/>
        <v>1142.4210000000003</v>
      </c>
    </row>
    <row r="163" spans="1:5" ht="15.75" customHeight="1" x14ac:dyDescent="0.15">
      <c r="A163" s="41">
        <v>146</v>
      </c>
      <c r="B163" s="46" t="s">
        <v>230</v>
      </c>
      <c r="C163" s="49">
        <v>1595.1</v>
      </c>
      <c r="D163" s="15">
        <v>420</v>
      </c>
      <c r="E163" s="15">
        <f t="shared" si="2"/>
        <v>66.994200000000006</v>
      </c>
    </row>
    <row r="164" spans="1:5" ht="15.75" customHeight="1" x14ac:dyDescent="0.15">
      <c r="A164" s="41">
        <v>147</v>
      </c>
      <c r="B164" s="45" t="s">
        <v>209</v>
      </c>
      <c r="C164" s="53">
        <v>371.1</v>
      </c>
      <c r="D164" s="41">
        <v>420</v>
      </c>
      <c r="E164" s="41">
        <f t="shared" si="2"/>
        <v>15.5862</v>
      </c>
    </row>
    <row r="165" spans="1:5" ht="15.75" customHeight="1" x14ac:dyDescent="0.15">
      <c r="A165" s="41">
        <v>148</v>
      </c>
      <c r="B165" s="45" t="s">
        <v>210</v>
      </c>
      <c r="C165" s="54">
        <v>7412.5</v>
      </c>
      <c r="D165" s="41">
        <v>420</v>
      </c>
      <c r="E165" s="41">
        <f t="shared" si="2"/>
        <v>311.32499999999999</v>
      </c>
    </row>
    <row r="166" spans="1:5" ht="15.75" customHeight="1" x14ac:dyDescent="0.15">
      <c r="A166" s="41">
        <v>149</v>
      </c>
      <c r="B166" s="45" t="s">
        <v>211</v>
      </c>
      <c r="C166" s="54">
        <v>7730.4</v>
      </c>
      <c r="D166" s="41">
        <v>420</v>
      </c>
      <c r="E166" s="41">
        <f t="shared" si="2"/>
        <v>324.67680000000001</v>
      </c>
    </row>
    <row r="167" spans="1:5" ht="15.75" customHeight="1" x14ac:dyDescent="0.15">
      <c r="A167" s="41">
        <v>150</v>
      </c>
      <c r="B167" s="45" t="s">
        <v>212</v>
      </c>
      <c r="C167" s="54">
        <v>955.7</v>
      </c>
      <c r="D167" s="41">
        <v>420</v>
      </c>
      <c r="E167" s="41">
        <f t="shared" si="2"/>
        <v>40.139400000000002</v>
      </c>
    </row>
    <row r="168" spans="1:5" ht="15.75" customHeight="1" x14ac:dyDescent="0.15">
      <c r="A168" s="41"/>
      <c r="B168" s="46" t="s">
        <v>227</v>
      </c>
      <c r="C168" s="46">
        <f>SUM(C164:C167)</f>
        <v>16469.7</v>
      </c>
      <c r="D168" s="15">
        <v>420</v>
      </c>
      <c r="E168" s="15">
        <f t="shared" si="2"/>
        <v>691.72739999999999</v>
      </c>
    </row>
    <row r="169" spans="1:5" ht="15.75" customHeight="1" x14ac:dyDescent="0.15">
      <c r="A169" s="41"/>
      <c r="B169" s="46" t="s">
        <v>213</v>
      </c>
      <c r="C169" s="46" t="s">
        <v>228</v>
      </c>
      <c r="D169" s="15">
        <v>420</v>
      </c>
      <c r="E169" s="15">
        <f t="shared" si="2"/>
        <v>10928.643599999999</v>
      </c>
    </row>
    <row r="170" spans="1:5" ht="15.75" customHeight="1" x14ac:dyDescent="0.15"/>
    <row r="171" spans="1:5" ht="15.75" customHeight="1" x14ac:dyDescent="0.15"/>
    <row r="172" spans="1:5" ht="15.75" customHeight="1" x14ac:dyDescent="0.15"/>
  </sheetData>
  <mergeCells count="1">
    <mergeCell ref="A2:E2"/>
  </mergeCells>
  <phoneticPr fontId="1" type="noConversion"/>
  <pageMargins left="0.9055118110236221" right="0.78740157480314965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9" sqref="B9"/>
    </sheetView>
  </sheetViews>
  <sheetFormatPr defaultRowHeight="13.5" x14ac:dyDescent="0.15"/>
  <cols>
    <col min="1" max="1" width="7.5" customWidth="1"/>
    <col min="2" max="2" width="14.5" customWidth="1"/>
    <col min="3" max="3" width="16.25" style="5" customWidth="1"/>
    <col min="4" max="5" width="16.25" customWidth="1"/>
    <col min="6" max="6" width="16.75" customWidth="1"/>
    <col min="245" max="245" width="4.375" customWidth="1"/>
    <col min="246" max="246" width="14.625" customWidth="1"/>
    <col min="247" max="249" width="14.75" customWidth="1"/>
    <col min="250" max="250" width="13.125" customWidth="1"/>
    <col min="251" max="251" width="10.375" customWidth="1"/>
    <col min="252" max="252" width="11.75" customWidth="1"/>
    <col min="501" max="501" width="4.375" customWidth="1"/>
    <col min="502" max="502" width="14.625" customWidth="1"/>
    <col min="503" max="505" width="14.75" customWidth="1"/>
    <col min="506" max="506" width="13.125" customWidth="1"/>
    <col min="507" max="507" width="10.375" customWidth="1"/>
    <col min="508" max="508" width="11.75" customWidth="1"/>
    <col min="757" max="757" width="4.375" customWidth="1"/>
    <col min="758" max="758" width="14.625" customWidth="1"/>
    <col min="759" max="761" width="14.75" customWidth="1"/>
    <col min="762" max="762" width="13.125" customWidth="1"/>
    <col min="763" max="763" width="10.375" customWidth="1"/>
    <col min="764" max="764" width="11.75" customWidth="1"/>
    <col min="1013" max="1013" width="4.375" customWidth="1"/>
    <col min="1014" max="1014" width="14.625" customWidth="1"/>
    <col min="1015" max="1017" width="14.75" customWidth="1"/>
    <col min="1018" max="1018" width="13.125" customWidth="1"/>
    <col min="1019" max="1019" width="10.375" customWidth="1"/>
    <col min="1020" max="1020" width="11.75" customWidth="1"/>
    <col min="1269" max="1269" width="4.375" customWidth="1"/>
    <col min="1270" max="1270" width="14.625" customWidth="1"/>
    <col min="1271" max="1273" width="14.75" customWidth="1"/>
    <col min="1274" max="1274" width="13.125" customWidth="1"/>
    <col min="1275" max="1275" width="10.375" customWidth="1"/>
    <col min="1276" max="1276" width="11.75" customWidth="1"/>
    <col min="1525" max="1525" width="4.375" customWidth="1"/>
    <col min="1526" max="1526" width="14.625" customWidth="1"/>
    <col min="1527" max="1529" width="14.75" customWidth="1"/>
    <col min="1530" max="1530" width="13.125" customWidth="1"/>
    <col min="1531" max="1531" width="10.375" customWidth="1"/>
    <col min="1532" max="1532" width="11.75" customWidth="1"/>
    <col min="1781" max="1781" width="4.375" customWidth="1"/>
    <col min="1782" max="1782" width="14.625" customWidth="1"/>
    <col min="1783" max="1785" width="14.75" customWidth="1"/>
    <col min="1786" max="1786" width="13.125" customWidth="1"/>
    <col min="1787" max="1787" width="10.375" customWidth="1"/>
    <col min="1788" max="1788" width="11.75" customWidth="1"/>
    <col min="2037" max="2037" width="4.375" customWidth="1"/>
    <col min="2038" max="2038" width="14.625" customWidth="1"/>
    <col min="2039" max="2041" width="14.75" customWidth="1"/>
    <col min="2042" max="2042" width="13.125" customWidth="1"/>
    <col min="2043" max="2043" width="10.375" customWidth="1"/>
    <col min="2044" max="2044" width="11.75" customWidth="1"/>
    <col min="2293" max="2293" width="4.375" customWidth="1"/>
    <col min="2294" max="2294" width="14.625" customWidth="1"/>
    <col min="2295" max="2297" width="14.75" customWidth="1"/>
    <col min="2298" max="2298" width="13.125" customWidth="1"/>
    <col min="2299" max="2299" width="10.375" customWidth="1"/>
    <col min="2300" max="2300" width="11.75" customWidth="1"/>
    <col min="2549" max="2549" width="4.375" customWidth="1"/>
    <col min="2550" max="2550" width="14.625" customWidth="1"/>
    <col min="2551" max="2553" width="14.75" customWidth="1"/>
    <col min="2554" max="2554" width="13.125" customWidth="1"/>
    <col min="2555" max="2555" width="10.375" customWidth="1"/>
    <col min="2556" max="2556" width="11.75" customWidth="1"/>
    <col min="2805" max="2805" width="4.375" customWidth="1"/>
    <col min="2806" max="2806" width="14.625" customWidth="1"/>
    <col min="2807" max="2809" width="14.75" customWidth="1"/>
    <col min="2810" max="2810" width="13.125" customWidth="1"/>
    <col min="2811" max="2811" width="10.375" customWidth="1"/>
    <col min="2812" max="2812" width="11.75" customWidth="1"/>
    <col min="3061" max="3061" width="4.375" customWidth="1"/>
    <col min="3062" max="3062" width="14.625" customWidth="1"/>
    <col min="3063" max="3065" width="14.75" customWidth="1"/>
    <col min="3066" max="3066" width="13.125" customWidth="1"/>
    <col min="3067" max="3067" width="10.375" customWidth="1"/>
    <col min="3068" max="3068" width="11.75" customWidth="1"/>
    <col min="3317" max="3317" width="4.375" customWidth="1"/>
    <col min="3318" max="3318" width="14.625" customWidth="1"/>
    <col min="3319" max="3321" width="14.75" customWidth="1"/>
    <col min="3322" max="3322" width="13.125" customWidth="1"/>
    <col min="3323" max="3323" width="10.375" customWidth="1"/>
    <col min="3324" max="3324" width="11.75" customWidth="1"/>
    <col min="3573" max="3573" width="4.375" customWidth="1"/>
    <col min="3574" max="3574" width="14.625" customWidth="1"/>
    <col min="3575" max="3577" width="14.75" customWidth="1"/>
    <col min="3578" max="3578" width="13.125" customWidth="1"/>
    <col min="3579" max="3579" width="10.375" customWidth="1"/>
    <col min="3580" max="3580" width="11.75" customWidth="1"/>
    <col min="3829" max="3829" width="4.375" customWidth="1"/>
    <col min="3830" max="3830" width="14.625" customWidth="1"/>
    <col min="3831" max="3833" width="14.75" customWidth="1"/>
    <col min="3834" max="3834" width="13.125" customWidth="1"/>
    <col min="3835" max="3835" width="10.375" customWidth="1"/>
    <col min="3836" max="3836" width="11.75" customWidth="1"/>
    <col min="4085" max="4085" width="4.375" customWidth="1"/>
    <col min="4086" max="4086" width="14.625" customWidth="1"/>
    <col min="4087" max="4089" width="14.75" customWidth="1"/>
    <col min="4090" max="4090" width="13.125" customWidth="1"/>
    <col min="4091" max="4091" width="10.375" customWidth="1"/>
    <col min="4092" max="4092" width="11.75" customWidth="1"/>
    <col min="4341" max="4341" width="4.375" customWidth="1"/>
    <col min="4342" max="4342" width="14.625" customWidth="1"/>
    <col min="4343" max="4345" width="14.75" customWidth="1"/>
    <col min="4346" max="4346" width="13.125" customWidth="1"/>
    <col min="4347" max="4347" width="10.375" customWidth="1"/>
    <col min="4348" max="4348" width="11.75" customWidth="1"/>
    <col min="4597" max="4597" width="4.375" customWidth="1"/>
    <col min="4598" max="4598" width="14.625" customWidth="1"/>
    <col min="4599" max="4601" width="14.75" customWidth="1"/>
    <col min="4602" max="4602" width="13.125" customWidth="1"/>
    <col min="4603" max="4603" width="10.375" customWidth="1"/>
    <col min="4604" max="4604" width="11.75" customWidth="1"/>
    <col min="4853" max="4853" width="4.375" customWidth="1"/>
    <col min="4854" max="4854" width="14.625" customWidth="1"/>
    <col min="4855" max="4857" width="14.75" customWidth="1"/>
    <col min="4858" max="4858" width="13.125" customWidth="1"/>
    <col min="4859" max="4859" width="10.375" customWidth="1"/>
    <col min="4860" max="4860" width="11.75" customWidth="1"/>
    <col min="5109" max="5109" width="4.375" customWidth="1"/>
    <col min="5110" max="5110" width="14.625" customWidth="1"/>
    <col min="5111" max="5113" width="14.75" customWidth="1"/>
    <col min="5114" max="5114" width="13.125" customWidth="1"/>
    <col min="5115" max="5115" width="10.375" customWidth="1"/>
    <col min="5116" max="5116" width="11.75" customWidth="1"/>
    <col min="5365" max="5365" width="4.375" customWidth="1"/>
    <col min="5366" max="5366" width="14.625" customWidth="1"/>
    <col min="5367" max="5369" width="14.75" customWidth="1"/>
    <col min="5370" max="5370" width="13.125" customWidth="1"/>
    <col min="5371" max="5371" width="10.375" customWidth="1"/>
    <col min="5372" max="5372" width="11.75" customWidth="1"/>
    <col min="5621" max="5621" width="4.375" customWidth="1"/>
    <col min="5622" max="5622" width="14.625" customWidth="1"/>
    <col min="5623" max="5625" width="14.75" customWidth="1"/>
    <col min="5626" max="5626" width="13.125" customWidth="1"/>
    <col min="5627" max="5627" width="10.375" customWidth="1"/>
    <col min="5628" max="5628" width="11.75" customWidth="1"/>
    <col min="5877" max="5877" width="4.375" customWidth="1"/>
    <col min="5878" max="5878" width="14.625" customWidth="1"/>
    <col min="5879" max="5881" width="14.75" customWidth="1"/>
    <col min="5882" max="5882" width="13.125" customWidth="1"/>
    <col min="5883" max="5883" width="10.375" customWidth="1"/>
    <col min="5884" max="5884" width="11.75" customWidth="1"/>
    <col min="6133" max="6133" width="4.375" customWidth="1"/>
    <col min="6134" max="6134" width="14.625" customWidth="1"/>
    <col min="6135" max="6137" width="14.75" customWidth="1"/>
    <col min="6138" max="6138" width="13.125" customWidth="1"/>
    <col min="6139" max="6139" width="10.375" customWidth="1"/>
    <col min="6140" max="6140" width="11.75" customWidth="1"/>
    <col min="6389" max="6389" width="4.375" customWidth="1"/>
    <col min="6390" max="6390" width="14.625" customWidth="1"/>
    <col min="6391" max="6393" width="14.75" customWidth="1"/>
    <col min="6394" max="6394" width="13.125" customWidth="1"/>
    <col min="6395" max="6395" width="10.375" customWidth="1"/>
    <col min="6396" max="6396" width="11.75" customWidth="1"/>
    <col min="6645" max="6645" width="4.375" customWidth="1"/>
    <col min="6646" max="6646" width="14.625" customWidth="1"/>
    <col min="6647" max="6649" width="14.75" customWidth="1"/>
    <col min="6650" max="6650" width="13.125" customWidth="1"/>
    <col min="6651" max="6651" width="10.375" customWidth="1"/>
    <col min="6652" max="6652" width="11.75" customWidth="1"/>
    <col min="6901" max="6901" width="4.375" customWidth="1"/>
    <col min="6902" max="6902" width="14.625" customWidth="1"/>
    <col min="6903" max="6905" width="14.75" customWidth="1"/>
    <col min="6906" max="6906" width="13.125" customWidth="1"/>
    <col min="6907" max="6907" width="10.375" customWidth="1"/>
    <col min="6908" max="6908" width="11.75" customWidth="1"/>
    <col min="7157" max="7157" width="4.375" customWidth="1"/>
    <col min="7158" max="7158" width="14.625" customWidth="1"/>
    <col min="7159" max="7161" width="14.75" customWidth="1"/>
    <col min="7162" max="7162" width="13.125" customWidth="1"/>
    <col min="7163" max="7163" width="10.375" customWidth="1"/>
    <col min="7164" max="7164" width="11.75" customWidth="1"/>
    <col min="7413" max="7413" width="4.375" customWidth="1"/>
    <col min="7414" max="7414" width="14.625" customWidth="1"/>
    <col min="7415" max="7417" width="14.75" customWidth="1"/>
    <col min="7418" max="7418" width="13.125" customWidth="1"/>
    <col min="7419" max="7419" width="10.375" customWidth="1"/>
    <col min="7420" max="7420" width="11.75" customWidth="1"/>
    <col min="7669" max="7669" width="4.375" customWidth="1"/>
    <col min="7670" max="7670" width="14.625" customWidth="1"/>
    <col min="7671" max="7673" width="14.75" customWidth="1"/>
    <col min="7674" max="7674" width="13.125" customWidth="1"/>
    <col min="7675" max="7675" width="10.375" customWidth="1"/>
    <col min="7676" max="7676" width="11.75" customWidth="1"/>
    <col min="7925" max="7925" width="4.375" customWidth="1"/>
    <col min="7926" max="7926" width="14.625" customWidth="1"/>
    <col min="7927" max="7929" width="14.75" customWidth="1"/>
    <col min="7930" max="7930" width="13.125" customWidth="1"/>
    <col min="7931" max="7931" width="10.375" customWidth="1"/>
    <col min="7932" max="7932" width="11.75" customWidth="1"/>
    <col min="8181" max="8181" width="4.375" customWidth="1"/>
    <col min="8182" max="8182" width="14.625" customWidth="1"/>
    <col min="8183" max="8185" width="14.75" customWidth="1"/>
    <col min="8186" max="8186" width="13.125" customWidth="1"/>
    <col min="8187" max="8187" width="10.375" customWidth="1"/>
    <col min="8188" max="8188" width="11.75" customWidth="1"/>
    <col min="8437" max="8437" width="4.375" customWidth="1"/>
    <col min="8438" max="8438" width="14.625" customWidth="1"/>
    <col min="8439" max="8441" width="14.75" customWidth="1"/>
    <col min="8442" max="8442" width="13.125" customWidth="1"/>
    <col min="8443" max="8443" width="10.375" customWidth="1"/>
    <col min="8444" max="8444" width="11.75" customWidth="1"/>
    <col min="8693" max="8693" width="4.375" customWidth="1"/>
    <col min="8694" max="8694" width="14.625" customWidth="1"/>
    <col min="8695" max="8697" width="14.75" customWidth="1"/>
    <col min="8698" max="8698" width="13.125" customWidth="1"/>
    <col min="8699" max="8699" width="10.375" customWidth="1"/>
    <col min="8700" max="8700" width="11.75" customWidth="1"/>
    <col min="8949" max="8949" width="4.375" customWidth="1"/>
    <col min="8950" max="8950" width="14.625" customWidth="1"/>
    <col min="8951" max="8953" width="14.75" customWidth="1"/>
    <col min="8954" max="8954" width="13.125" customWidth="1"/>
    <col min="8955" max="8955" width="10.375" customWidth="1"/>
    <col min="8956" max="8956" width="11.75" customWidth="1"/>
    <col min="9205" max="9205" width="4.375" customWidth="1"/>
    <col min="9206" max="9206" width="14.625" customWidth="1"/>
    <col min="9207" max="9209" width="14.75" customWidth="1"/>
    <col min="9210" max="9210" width="13.125" customWidth="1"/>
    <col min="9211" max="9211" width="10.375" customWidth="1"/>
    <col min="9212" max="9212" width="11.75" customWidth="1"/>
    <col min="9461" max="9461" width="4.375" customWidth="1"/>
    <col min="9462" max="9462" width="14.625" customWidth="1"/>
    <col min="9463" max="9465" width="14.75" customWidth="1"/>
    <col min="9466" max="9466" width="13.125" customWidth="1"/>
    <col min="9467" max="9467" width="10.375" customWidth="1"/>
    <col min="9468" max="9468" width="11.75" customWidth="1"/>
    <col min="9717" max="9717" width="4.375" customWidth="1"/>
    <col min="9718" max="9718" width="14.625" customWidth="1"/>
    <col min="9719" max="9721" width="14.75" customWidth="1"/>
    <col min="9722" max="9722" width="13.125" customWidth="1"/>
    <col min="9723" max="9723" width="10.375" customWidth="1"/>
    <col min="9724" max="9724" width="11.75" customWidth="1"/>
    <col min="9973" max="9973" width="4.375" customWidth="1"/>
    <col min="9974" max="9974" width="14.625" customWidth="1"/>
    <col min="9975" max="9977" width="14.75" customWidth="1"/>
    <col min="9978" max="9978" width="13.125" customWidth="1"/>
    <col min="9979" max="9979" width="10.375" customWidth="1"/>
    <col min="9980" max="9980" width="11.75" customWidth="1"/>
    <col min="10229" max="10229" width="4.375" customWidth="1"/>
    <col min="10230" max="10230" width="14.625" customWidth="1"/>
    <col min="10231" max="10233" width="14.75" customWidth="1"/>
    <col min="10234" max="10234" width="13.125" customWidth="1"/>
    <col min="10235" max="10235" width="10.375" customWidth="1"/>
    <col min="10236" max="10236" width="11.75" customWidth="1"/>
    <col min="10485" max="10485" width="4.375" customWidth="1"/>
    <col min="10486" max="10486" width="14.625" customWidth="1"/>
    <col min="10487" max="10489" width="14.75" customWidth="1"/>
    <col min="10490" max="10490" width="13.125" customWidth="1"/>
    <col min="10491" max="10491" width="10.375" customWidth="1"/>
    <col min="10492" max="10492" width="11.75" customWidth="1"/>
    <col min="10741" max="10741" width="4.375" customWidth="1"/>
    <col min="10742" max="10742" width="14.625" customWidth="1"/>
    <col min="10743" max="10745" width="14.75" customWidth="1"/>
    <col min="10746" max="10746" width="13.125" customWidth="1"/>
    <col min="10747" max="10747" width="10.375" customWidth="1"/>
    <col min="10748" max="10748" width="11.75" customWidth="1"/>
    <col min="10997" max="10997" width="4.375" customWidth="1"/>
    <col min="10998" max="10998" width="14.625" customWidth="1"/>
    <col min="10999" max="11001" width="14.75" customWidth="1"/>
    <col min="11002" max="11002" width="13.125" customWidth="1"/>
    <col min="11003" max="11003" width="10.375" customWidth="1"/>
    <col min="11004" max="11004" width="11.75" customWidth="1"/>
    <col min="11253" max="11253" width="4.375" customWidth="1"/>
    <col min="11254" max="11254" width="14.625" customWidth="1"/>
    <col min="11255" max="11257" width="14.75" customWidth="1"/>
    <col min="11258" max="11258" width="13.125" customWidth="1"/>
    <col min="11259" max="11259" width="10.375" customWidth="1"/>
    <col min="11260" max="11260" width="11.75" customWidth="1"/>
    <col min="11509" max="11509" width="4.375" customWidth="1"/>
    <col min="11510" max="11510" width="14.625" customWidth="1"/>
    <col min="11511" max="11513" width="14.75" customWidth="1"/>
    <col min="11514" max="11514" width="13.125" customWidth="1"/>
    <col min="11515" max="11515" width="10.375" customWidth="1"/>
    <col min="11516" max="11516" width="11.75" customWidth="1"/>
    <col min="11765" max="11765" width="4.375" customWidth="1"/>
    <col min="11766" max="11766" width="14.625" customWidth="1"/>
    <col min="11767" max="11769" width="14.75" customWidth="1"/>
    <col min="11770" max="11770" width="13.125" customWidth="1"/>
    <col min="11771" max="11771" width="10.375" customWidth="1"/>
    <col min="11772" max="11772" width="11.75" customWidth="1"/>
    <col min="12021" max="12021" width="4.375" customWidth="1"/>
    <col min="12022" max="12022" width="14.625" customWidth="1"/>
    <col min="12023" max="12025" width="14.75" customWidth="1"/>
    <col min="12026" max="12026" width="13.125" customWidth="1"/>
    <col min="12027" max="12027" width="10.375" customWidth="1"/>
    <col min="12028" max="12028" width="11.75" customWidth="1"/>
    <col min="12277" max="12277" width="4.375" customWidth="1"/>
    <col min="12278" max="12278" width="14.625" customWidth="1"/>
    <col min="12279" max="12281" width="14.75" customWidth="1"/>
    <col min="12282" max="12282" width="13.125" customWidth="1"/>
    <col min="12283" max="12283" width="10.375" customWidth="1"/>
    <col min="12284" max="12284" width="11.75" customWidth="1"/>
    <col min="12533" max="12533" width="4.375" customWidth="1"/>
    <col min="12534" max="12534" width="14.625" customWidth="1"/>
    <col min="12535" max="12537" width="14.75" customWidth="1"/>
    <col min="12538" max="12538" width="13.125" customWidth="1"/>
    <col min="12539" max="12539" width="10.375" customWidth="1"/>
    <col min="12540" max="12540" width="11.75" customWidth="1"/>
    <col min="12789" max="12789" width="4.375" customWidth="1"/>
    <col min="12790" max="12790" width="14.625" customWidth="1"/>
    <col min="12791" max="12793" width="14.75" customWidth="1"/>
    <col min="12794" max="12794" width="13.125" customWidth="1"/>
    <col min="12795" max="12795" width="10.375" customWidth="1"/>
    <col min="12796" max="12796" width="11.75" customWidth="1"/>
    <col min="13045" max="13045" width="4.375" customWidth="1"/>
    <col min="13046" max="13046" width="14.625" customWidth="1"/>
    <col min="13047" max="13049" width="14.75" customWidth="1"/>
    <col min="13050" max="13050" width="13.125" customWidth="1"/>
    <col min="13051" max="13051" width="10.375" customWidth="1"/>
    <col min="13052" max="13052" width="11.75" customWidth="1"/>
    <col min="13301" max="13301" width="4.375" customWidth="1"/>
    <col min="13302" max="13302" width="14.625" customWidth="1"/>
    <col min="13303" max="13305" width="14.75" customWidth="1"/>
    <col min="13306" max="13306" width="13.125" customWidth="1"/>
    <col min="13307" max="13307" width="10.375" customWidth="1"/>
    <col min="13308" max="13308" width="11.75" customWidth="1"/>
    <col min="13557" max="13557" width="4.375" customWidth="1"/>
    <col min="13558" max="13558" width="14.625" customWidth="1"/>
    <col min="13559" max="13561" width="14.75" customWidth="1"/>
    <col min="13562" max="13562" width="13.125" customWidth="1"/>
    <col min="13563" max="13563" width="10.375" customWidth="1"/>
    <col min="13564" max="13564" width="11.75" customWidth="1"/>
    <col min="13813" max="13813" width="4.375" customWidth="1"/>
    <col min="13814" max="13814" width="14.625" customWidth="1"/>
    <col min="13815" max="13817" width="14.75" customWidth="1"/>
    <col min="13818" max="13818" width="13.125" customWidth="1"/>
    <col min="13819" max="13819" width="10.375" customWidth="1"/>
    <col min="13820" max="13820" width="11.75" customWidth="1"/>
    <col min="14069" max="14069" width="4.375" customWidth="1"/>
    <col min="14070" max="14070" width="14.625" customWidth="1"/>
    <col min="14071" max="14073" width="14.75" customWidth="1"/>
    <col min="14074" max="14074" width="13.125" customWidth="1"/>
    <col min="14075" max="14075" width="10.375" customWidth="1"/>
    <col min="14076" max="14076" width="11.75" customWidth="1"/>
    <col min="14325" max="14325" width="4.375" customWidth="1"/>
    <col min="14326" max="14326" width="14.625" customWidth="1"/>
    <col min="14327" max="14329" width="14.75" customWidth="1"/>
    <col min="14330" max="14330" width="13.125" customWidth="1"/>
    <col min="14331" max="14331" width="10.375" customWidth="1"/>
    <col min="14332" max="14332" width="11.75" customWidth="1"/>
    <col min="14581" max="14581" width="4.375" customWidth="1"/>
    <col min="14582" max="14582" width="14.625" customWidth="1"/>
    <col min="14583" max="14585" width="14.75" customWidth="1"/>
    <col min="14586" max="14586" width="13.125" customWidth="1"/>
    <col min="14587" max="14587" width="10.375" customWidth="1"/>
    <col min="14588" max="14588" width="11.75" customWidth="1"/>
    <col min="14837" max="14837" width="4.375" customWidth="1"/>
    <col min="14838" max="14838" width="14.625" customWidth="1"/>
    <col min="14839" max="14841" width="14.75" customWidth="1"/>
    <col min="14842" max="14842" width="13.125" customWidth="1"/>
    <col min="14843" max="14843" width="10.375" customWidth="1"/>
    <col min="14844" max="14844" width="11.75" customWidth="1"/>
    <col min="15093" max="15093" width="4.375" customWidth="1"/>
    <col min="15094" max="15094" width="14.625" customWidth="1"/>
    <col min="15095" max="15097" width="14.75" customWidth="1"/>
    <col min="15098" max="15098" width="13.125" customWidth="1"/>
    <col min="15099" max="15099" width="10.375" customWidth="1"/>
    <col min="15100" max="15100" width="11.75" customWidth="1"/>
    <col min="15349" max="15349" width="4.375" customWidth="1"/>
    <col min="15350" max="15350" width="14.625" customWidth="1"/>
    <col min="15351" max="15353" width="14.75" customWidth="1"/>
    <col min="15354" max="15354" width="13.125" customWidth="1"/>
    <col min="15355" max="15355" width="10.375" customWidth="1"/>
    <col min="15356" max="15356" width="11.75" customWidth="1"/>
    <col min="15605" max="15605" width="4.375" customWidth="1"/>
    <col min="15606" max="15606" width="14.625" customWidth="1"/>
    <col min="15607" max="15609" width="14.75" customWidth="1"/>
    <col min="15610" max="15610" width="13.125" customWidth="1"/>
    <col min="15611" max="15611" width="10.375" customWidth="1"/>
    <col min="15612" max="15612" width="11.75" customWidth="1"/>
    <col min="15861" max="15861" width="4.375" customWidth="1"/>
    <col min="15862" max="15862" width="14.625" customWidth="1"/>
    <col min="15863" max="15865" width="14.75" customWidth="1"/>
    <col min="15866" max="15866" width="13.125" customWidth="1"/>
    <col min="15867" max="15867" width="10.375" customWidth="1"/>
    <col min="15868" max="15868" width="11.75" customWidth="1"/>
    <col min="16117" max="16117" width="4.375" customWidth="1"/>
    <col min="16118" max="16118" width="14.625" customWidth="1"/>
    <col min="16119" max="16121" width="14.75" customWidth="1"/>
    <col min="16122" max="16122" width="13.125" customWidth="1"/>
    <col min="16123" max="16123" width="10.375" customWidth="1"/>
    <col min="16124" max="16124" width="11.75" customWidth="1"/>
  </cols>
  <sheetData>
    <row r="1" spans="1:6" ht="63" customHeight="1" x14ac:dyDescent="0.15">
      <c r="A1" s="12" t="s">
        <v>6</v>
      </c>
    </row>
    <row r="2" spans="1:6" ht="22.5" customHeight="1" x14ac:dyDescent="0.15">
      <c r="A2" s="57" t="s">
        <v>216</v>
      </c>
      <c r="B2" s="58"/>
      <c r="C2" s="58"/>
      <c r="D2" s="58"/>
      <c r="E2" s="58"/>
      <c r="F2" s="58"/>
    </row>
    <row r="3" spans="1:6" ht="19.5" customHeight="1" x14ac:dyDescent="0.15">
      <c r="B3" s="58"/>
      <c r="C3" s="58"/>
      <c r="D3" s="58"/>
      <c r="E3" s="58"/>
      <c r="F3" s="58"/>
    </row>
    <row r="4" spans="1:6" ht="21.95" customHeight="1" x14ac:dyDescent="0.15">
      <c r="A4" s="10"/>
      <c r="B4" s="2"/>
      <c r="C4" s="4"/>
      <c r="D4" s="2"/>
      <c r="E4" s="2"/>
      <c r="F4" s="18"/>
    </row>
    <row r="5" spans="1:6" ht="21.95" customHeight="1" x14ac:dyDescent="0.15">
      <c r="A5" s="59" t="s">
        <v>0</v>
      </c>
      <c r="B5" s="61" t="s">
        <v>63</v>
      </c>
      <c r="C5" s="63" t="s">
        <v>28</v>
      </c>
      <c r="D5" s="65" t="s">
        <v>29</v>
      </c>
      <c r="E5" s="66" t="s">
        <v>30</v>
      </c>
      <c r="F5" s="61" t="s">
        <v>59</v>
      </c>
    </row>
    <row r="6" spans="1:6" ht="21.95" customHeight="1" x14ac:dyDescent="0.15">
      <c r="A6" s="60"/>
      <c r="B6" s="62"/>
      <c r="C6" s="64"/>
      <c r="D6" s="65"/>
      <c r="E6" s="67"/>
      <c r="F6" s="62"/>
    </row>
    <row r="7" spans="1:6" ht="24.95" customHeight="1" x14ac:dyDescent="0.15">
      <c r="A7" s="15" t="s">
        <v>7</v>
      </c>
      <c r="B7" s="14" t="s">
        <v>3</v>
      </c>
      <c r="C7" s="11"/>
      <c r="D7" s="11"/>
      <c r="E7" s="11"/>
      <c r="F7" s="11" t="s">
        <v>10</v>
      </c>
    </row>
    <row r="8" spans="1:6" ht="24.95" customHeight="1" x14ac:dyDescent="0.15">
      <c r="A8" s="11">
        <v>1</v>
      </c>
      <c r="B8" s="13" t="s">
        <v>14</v>
      </c>
      <c r="C8" s="11">
        <v>972</v>
      </c>
      <c r="D8" s="11">
        <v>12400</v>
      </c>
      <c r="E8" s="11">
        <v>4050</v>
      </c>
      <c r="F8" s="11">
        <v>140</v>
      </c>
    </row>
    <row r="9" spans="1:6" ht="24.95" customHeight="1" x14ac:dyDescent="0.15">
      <c r="A9" s="15" t="s">
        <v>8</v>
      </c>
      <c r="B9" s="14" t="s">
        <v>26</v>
      </c>
      <c r="C9" s="11"/>
      <c r="D9" s="11"/>
      <c r="E9" s="11"/>
      <c r="F9" s="11"/>
    </row>
    <row r="10" spans="1:6" ht="24.95" customHeight="1" x14ac:dyDescent="0.15">
      <c r="A10" s="11">
        <v>2</v>
      </c>
      <c r="B10" s="13" t="s">
        <v>27</v>
      </c>
      <c r="C10" s="11">
        <v>3460</v>
      </c>
      <c r="D10" s="13">
        <v>11550</v>
      </c>
      <c r="E10" s="13">
        <v>5477</v>
      </c>
      <c r="F10" s="11">
        <v>140</v>
      </c>
    </row>
    <row r="11" spans="1:6" s="3" customFormat="1" ht="24.75" customHeight="1" x14ac:dyDescent="0.15">
      <c r="A11" s="38"/>
      <c r="B11" s="39" t="s">
        <v>60</v>
      </c>
      <c r="C11" s="39">
        <f>SUM(C8:C10)</f>
        <v>4432</v>
      </c>
      <c r="D11" s="39">
        <f>SUM(D8:D10)</f>
        <v>23950</v>
      </c>
      <c r="E11" s="39">
        <f>SUM(E8:E10)</f>
        <v>9527</v>
      </c>
      <c r="F11" s="39">
        <f>SUM(F8:F10)</f>
        <v>280</v>
      </c>
    </row>
    <row r="12" spans="1:6" ht="14.25" customHeight="1" x14ac:dyDescent="0.15"/>
  </sheetData>
  <mergeCells count="8">
    <mergeCell ref="A2:F2"/>
    <mergeCell ref="B3:F3"/>
    <mergeCell ref="A5:A6"/>
    <mergeCell ref="B5:B6"/>
    <mergeCell ref="F5:F6"/>
    <mergeCell ref="C5:C6"/>
    <mergeCell ref="D5:D6"/>
    <mergeCell ref="E5:E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F13" sqref="F13"/>
    </sheetView>
  </sheetViews>
  <sheetFormatPr defaultRowHeight="13.5" x14ac:dyDescent="0.15"/>
  <cols>
    <col min="1" max="1" width="7.5" customWidth="1"/>
    <col min="2" max="2" width="21.625" customWidth="1"/>
    <col min="3" max="3" width="32" style="5" customWidth="1"/>
    <col min="4" max="5" width="17" customWidth="1"/>
    <col min="243" max="243" width="4.375" customWidth="1"/>
    <col min="244" max="244" width="14.625" customWidth="1"/>
    <col min="245" max="247" width="14.75" customWidth="1"/>
    <col min="248" max="248" width="13.125" customWidth="1"/>
    <col min="249" max="249" width="10.375" customWidth="1"/>
    <col min="250" max="250" width="11.75" customWidth="1"/>
    <col min="499" max="499" width="4.375" customWidth="1"/>
    <col min="500" max="500" width="14.625" customWidth="1"/>
    <col min="501" max="503" width="14.75" customWidth="1"/>
    <col min="504" max="504" width="13.125" customWidth="1"/>
    <col min="505" max="505" width="10.375" customWidth="1"/>
    <col min="506" max="506" width="11.75" customWidth="1"/>
    <col min="755" max="755" width="4.375" customWidth="1"/>
    <col min="756" max="756" width="14.625" customWidth="1"/>
    <col min="757" max="759" width="14.75" customWidth="1"/>
    <col min="760" max="760" width="13.125" customWidth="1"/>
    <col min="761" max="761" width="10.375" customWidth="1"/>
    <col min="762" max="762" width="11.75" customWidth="1"/>
    <col min="1011" max="1011" width="4.375" customWidth="1"/>
    <col min="1012" max="1012" width="14.625" customWidth="1"/>
    <col min="1013" max="1015" width="14.75" customWidth="1"/>
    <col min="1016" max="1016" width="13.125" customWidth="1"/>
    <col min="1017" max="1017" width="10.375" customWidth="1"/>
    <col min="1018" max="1018" width="11.75" customWidth="1"/>
    <col min="1267" max="1267" width="4.375" customWidth="1"/>
    <col min="1268" max="1268" width="14.625" customWidth="1"/>
    <col min="1269" max="1271" width="14.75" customWidth="1"/>
    <col min="1272" max="1272" width="13.125" customWidth="1"/>
    <col min="1273" max="1273" width="10.375" customWidth="1"/>
    <col min="1274" max="1274" width="11.75" customWidth="1"/>
    <col min="1523" max="1523" width="4.375" customWidth="1"/>
    <col min="1524" max="1524" width="14.625" customWidth="1"/>
    <col min="1525" max="1527" width="14.75" customWidth="1"/>
    <col min="1528" max="1528" width="13.125" customWidth="1"/>
    <col min="1529" max="1529" width="10.375" customWidth="1"/>
    <col min="1530" max="1530" width="11.75" customWidth="1"/>
    <col min="1779" max="1779" width="4.375" customWidth="1"/>
    <col min="1780" max="1780" width="14.625" customWidth="1"/>
    <col min="1781" max="1783" width="14.75" customWidth="1"/>
    <col min="1784" max="1784" width="13.125" customWidth="1"/>
    <col min="1785" max="1785" width="10.375" customWidth="1"/>
    <col min="1786" max="1786" width="11.75" customWidth="1"/>
    <col min="2035" max="2035" width="4.375" customWidth="1"/>
    <col min="2036" max="2036" width="14.625" customWidth="1"/>
    <col min="2037" max="2039" width="14.75" customWidth="1"/>
    <col min="2040" max="2040" width="13.125" customWidth="1"/>
    <col min="2041" max="2041" width="10.375" customWidth="1"/>
    <col min="2042" max="2042" width="11.75" customWidth="1"/>
    <col min="2291" max="2291" width="4.375" customWidth="1"/>
    <col min="2292" max="2292" width="14.625" customWidth="1"/>
    <col min="2293" max="2295" width="14.75" customWidth="1"/>
    <col min="2296" max="2296" width="13.125" customWidth="1"/>
    <col min="2297" max="2297" width="10.375" customWidth="1"/>
    <col min="2298" max="2298" width="11.75" customWidth="1"/>
    <col min="2547" max="2547" width="4.375" customWidth="1"/>
    <col min="2548" max="2548" width="14.625" customWidth="1"/>
    <col min="2549" max="2551" width="14.75" customWidth="1"/>
    <col min="2552" max="2552" width="13.125" customWidth="1"/>
    <col min="2553" max="2553" width="10.375" customWidth="1"/>
    <col min="2554" max="2554" width="11.75" customWidth="1"/>
    <col min="2803" max="2803" width="4.375" customWidth="1"/>
    <col min="2804" max="2804" width="14.625" customWidth="1"/>
    <col min="2805" max="2807" width="14.75" customWidth="1"/>
    <col min="2808" max="2808" width="13.125" customWidth="1"/>
    <col min="2809" max="2809" width="10.375" customWidth="1"/>
    <col min="2810" max="2810" width="11.75" customWidth="1"/>
    <col min="3059" max="3059" width="4.375" customWidth="1"/>
    <col min="3060" max="3060" width="14.625" customWidth="1"/>
    <col min="3061" max="3063" width="14.75" customWidth="1"/>
    <col min="3064" max="3064" width="13.125" customWidth="1"/>
    <col min="3065" max="3065" width="10.375" customWidth="1"/>
    <col min="3066" max="3066" width="11.75" customWidth="1"/>
    <col min="3315" max="3315" width="4.375" customWidth="1"/>
    <col min="3316" max="3316" width="14.625" customWidth="1"/>
    <col min="3317" max="3319" width="14.75" customWidth="1"/>
    <col min="3320" max="3320" width="13.125" customWidth="1"/>
    <col min="3321" max="3321" width="10.375" customWidth="1"/>
    <col min="3322" max="3322" width="11.75" customWidth="1"/>
    <col min="3571" max="3571" width="4.375" customWidth="1"/>
    <col min="3572" max="3572" width="14.625" customWidth="1"/>
    <col min="3573" max="3575" width="14.75" customWidth="1"/>
    <col min="3576" max="3576" width="13.125" customWidth="1"/>
    <col min="3577" max="3577" width="10.375" customWidth="1"/>
    <col min="3578" max="3578" width="11.75" customWidth="1"/>
    <col min="3827" max="3827" width="4.375" customWidth="1"/>
    <col min="3828" max="3828" width="14.625" customWidth="1"/>
    <col min="3829" max="3831" width="14.75" customWidth="1"/>
    <col min="3832" max="3832" width="13.125" customWidth="1"/>
    <col min="3833" max="3833" width="10.375" customWidth="1"/>
    <col min="3834" max="3834" width="11.75" customWidth="1"/>
    <col min="4083" max="4083" width="4.375" customWidth="1"/>
    <col min="4084" max="4084" width="14.625" customWidth="1"/>
    <col min="4085" max="4087" width="14.75" customWidth="1"/>
    <col min="4088" max="4088" width="13.125" customWidth="1"/>
    <col min="4089" max="4089" width="10.375" customWidth="1"/>
    <col min="4090" max="4090" width="11.75" customWidth="1"/>
    <col min="4339" max="4339" width="4.375" customWidth="1"/>
    <col min="4340" max="4340" width="14.625" customWidth="1"/>
    <col min="4341" max="4343" width="14.75" customWidth="1"/>
    <col min="4344" max="4344" width="13.125" customWidth="1"/>
    <col min="4345" max="4345" width="10.375" customWidth="1"/>
    <col min="4346" max="4346" width="11.75" customWidth="1"/>
    <col min="4595" max="4595" width="4.375" customWidth="1"/>
    <col min="4596" max="4596" width="14.625" customWidth="1"/>
    <col min="4597" max="4599" width="14.75" customWidth="1"/>
    <col min="4600" max="4600" width="13.125" customWidth="1"/>
    <col min="4601" max="4601" width="10.375" customWidth="1"/>
    <col min="4602" max="4602" width="11.75" customWidth="1"/>
    <col min="4851" max="4851" width="4.375" customWidth="1"/>
    <col min="4852" max="4852" width="14.625" customWidth="1"/>
    <col min="4853" max="4855" width="14.75" customWidth="1"/>
    <col min="4856" max="4856" width="13.125" customWidth="1"/>
    <col min="4857" max="4857" width="10.375" customWidth="1"/>
    <col min="4858" max="4858" width="11.75" customWidth="1"/>
    <col min="5107" max="5107" width="4.375" customWidth="1"/>
    <col min="5108" max="5108" width="14.625" customWidth="1"/>
    <col min="5109" max="5111" width="14.75" customWidth="1"/>
    <col min="5112" max="5112" width="13.125" customWidth="1"/>
    <col min="5113" max="5113" width="10.375" customWidth="1"/>
    <col min="5114" max="5114" width="11.75" customWidth="1"/>
    <col min="5363" max="5363" width="4.375" customWidth="1"/>
    <col min="5364" max="5364" width="14.625" customWidth="1"/>
    <col min="5365" max="5367" width="14.75" customWidth="1"/>
    <col min="5368" max="5368" width="13.125" customWidth="1"/>
    <col min="5369" max="5369" width="10.375" customWidth="1"/>
    <col min="5370" max="5370" width="11.75" customWidth="1"/>
    <col min="5619" max="5619" width="4.375" customWidth="1"/>
    <col min="5620" max="5620" width="14.625" customWidth="1"/>
    <col min="5621" max="5623" width="14.75" customWidth="1"/>
    <col min="5624" max="5624" width="13.125" customWidth="1"/>
    <col min="5625" max="5625" width="10.375" customWidth="1"/>
    <col min="5626" max="5626" width="11.75" customWidth="1"/>
    <col min="5875" max="5875" width="4.375" customWidth="1"/>
    <col min="5876" max="5876" width="14.625" customWidth="1"/>
    <col min="5877" max="5879" width="14.75" customWidth="1"/>
    <col min="5880" max="5880" width="13.125" customWidth="1"/>
    <col min="5881" max="5881" width="10.375" customWidth="1"/>
    <col min="5882" max="5882" width="11.75" customWidth="1"/>
    <col min="6131" max="6131" width="4.375" customWidth="1"/>
    <col min="6132" max="6132" width="14.625" customWidth="1"/>
    <col min="6133" max="6135" width="14.75" customWidth="1"/>
    <col min="6136" max="6136" width="13.125" customWidth="1"/>
    <col min="6137" max="6137" width="10.375" customWidth="1"/>
    <col min="6138" max="6138" width="11.75" customWidth="1"/>
    <col min="6387" max="6387" width="4.375" customWidth="1"/>
    <col min="6388" max="6388" width="14.625" customWidth="1"/>
    <col min="6389" max="6391" width="14.75" customWidth="1"/>
    <col min="6392" max="6392" width="13.125" customWidth="1"/>
    <col min="6393" max="6393" width="10.375" customWidth="1"/>
    <col min="6394" max="6394" width="11.75" customWidth="1"/>
    <col min="6643" max="6643" width="4.375" customWidth="1"/>
    <col min="6644" max="6644" width="14.625" customWidth="1"/>
    <col min="6645" max="6647" width="14.75" customWidth="1"/>
    <col min="6648" max="6648" width="13.125" customWidth="1"/>
    <col min="6649" max="6649" width="10.375" customWidth="1"/>
    <col min="6650" max="6650" width="11.75" customWidth="1"/>
    <col min="6899" max="6899" width="4.375" customWidth="1"/>
    <col min="6900" max="6900" width="14.625" customWidth="1"/>
    <col min="6901" max="6903" width="14.75" customWidth="1"/>
    <col min="6904" max="6904" width="13.125" customWidth="1"/>
    <col min="6905" max="6905" width="10.375" customWidth="1"/>
    <col min="6906" max="6906" width="11.75" customWidth="1"/>
    <col min="7155" max="7155" width="4.375" customWidth="1"/>
    <col min="7156" max="7156" width="14.625" customWidth="1"/>
    <col min="7157" max="7159" width="14.75" customWidth="1"/>
    <col min="7160" max="7160" width="13.125" customWidth="1"/>
    <col min="7161" max="7161" width="10.375" customWidth="1"/>
    <col min="7162" max="7162" width="11.75" customWidth="1"/>
    <col min="7411" max="7411" width="4.375" customWidth="1"/>
    <col min="7412" max="7412" width="14.625" customWidth="1"/>
    <col min="7413" max="7415" width="14.75" customWidth="1"/>
    <col min="7416" max="7416" width="13.125" customWidth="1"/>
    <col min="7417" max="7417" width="10.375" customWidth="1"/>
    <col min="7418" max="7418" width="11.75" customWidth="1"/>
    <col min="7667" max="7667" width="4.375" customWidth="1"/>
    <col min="7668" max="7668" width="14.625" customWidth="1"/>
    <col min="7669" max="7671" width="14.75" customWidth="1"/>
    <col min="7672" max="7672" width="13.125" customWidth="1"/>
    <col min="7673" max="7673" width="10.375" customWidth="1"/>
    <col min="7674" max="7674" width="11.75" customWidth="1"/>
    <col min="7923" max="7923" width="4.375" customWidth="1"/>
    <col min="7924" max="7924" width="14.625" customWidth="1"/>
    <col min="7925" max="7927" width="14.75" customWidth="1"/>
    <col min="7928" max="7928" width="13.125" customWidth="1"/>
    <col min="7929" max="7929" width="10.375" customWidth="1"/>
    <col min="7930" max="7930" width="11.75" customWidth="1"/>
    <col min="8179" max="8179" width="4.375" customWidth="1"/>
    <col min="8180" max="8180" width="14.625" customWidth="1"/>
    <col min="8181" max="8183" width="14.75" customWidth="1"/>
    <col min="8184" max="8184" width="13.125" customWidth="1"/>
    <col min="8185" max="8185" width="10.375" customWidth="1"/>
    <col min="8186" max="8186" width="11.75" customWidth="1"/>
    <col min="8435" max="8435" width="4.375" customWidth="1"/>
    <col min="8436" max="8436" width="14.625" customWidth="1"/>
    <col min="8437" max="8439" width="14.75" customWidth="1"/>
    <col min="8440" max="8440" width="13.125" customWidth="1"/>
    <col min="8441" max="8441" width="10.375" customWidth="1"/>
    <col min="8442" max="8442" width="11.75" customWidth="1"/>
    <col min="8691" max="8691" width="4.375" customWidth="1"/>
    <col min="8692" max="8692" width="14.625" customWidth="1"/>
    <col min="8693" max="8695" width="14.75" customWidth="1"/>
    <col min="8696" max="8696" width="13.125" customWidth="1"/>
    <col min="8697" max="8697" width="10.375" customWidth="1"/>
    <col min="8698" max="8698" width="11.75" customWidth="1"/>
    <col min="8947" max="8947" width="4.375" customWidth="1"/>
    <col min="8948" max="8948" width="14.625" customWidth="1"/>
    <col min="8949" max="8951" width="14.75" customWidth="1"/>
    <col min="8952" max="8952" width="13.125" customWidth="1"/>
    <col min="8953" max="8953" width="10.375" customWidth="1"/>
    <col min="8954" max="8954" width="11.75" customWidth="1"/>
    <col min="9203" max="9203" width="4.375" customWidth="1"/>
    <col min="9204" max="9204" width="14.625" customWidth="1"/>
    <col min="9205" max="9207" width="14.75" customWidth="1"/>
    <col min="9208" max="9208" width="13.125" customWidth="1"/>
    <col min="9209" max="9209" width="10.375" customWidth="1"/>
    <col min="9210" max="9210" width="11.75" customWidth="1"/>
    <col min="9459" max="9459" width="4.375" customWidth="1"/>
    <col min="9460" max="9460" width="14.625" customWidth="1"/>
    <col min="9461" max="9463" width="14.75" customWidth="1"/>
    <col min="9464" max="9464" width="13.125" customWidth="1"/>
    <col min="9465" max="9465" width="10.375" customWidth="1"/>
    <col min="9466" max="9466" width="11.75" customWidth="1"/>
    <col min="9715" max="9715" width="4.375" customWidth="1"/>
    <col min="9716" max="9716" width="14.625" customWidth="1"/>
    <col min="9717" max="9719" width="14.75" customWidth="1"/>
    <col min="9720" max="9720" width="13.125" customWidth="1"/>
    <col min="9721" max="9721" width="10.375" customWidth="1"/>
    <col min="9722" max="9722" width="11.75" customWidth="1"/>
    <col min="9971" max="9971" width="4.375" customWidth="1"/>
    <col min="9972" max="9972" width="14.625" customWidth="1"/>
    <col min="9973" max="9975" width="14.75" customWidth="1"/>
    <col min="9976" max="9976" width="13.125" customWidth="1"/>
    <col min="9977" max="9977" width="10.375" customWidth="1"/>
    <col min="9978" max="9978" width="11.75" customWidth="1"/>
    <col min="10227" max="10227" width="4.375" customWidth="1"/>
    <col min="10228" max="10228" width="14.625" customWidth="1"/>
    <col min="10229" max="10231" width="14.75" customWidth="1"/>
    <col min="10232" max="10232" width="13.125" customWidth="1"/>
    <col min="10233" max="10233" width="10.375" customWidth="1"/>
    <col min="10234" max="10234" width="11.75" customWidth="1"/>
    <col min="10483" max="10483" width="4.375" customWidth="1"/>
    <col min="10484" max="10484" width="14.625" customWidth="1"/>
    <col min="10485" max="10487" width="14.75" customWidth="1"/>
    <col min="10488" max="10488" width="13.125" customWidth="1"/>
    <col min="10489" max="10489" width="10.375" customWidth="1"/>
    <col min="10490" max="10490" width="11.75" customWidth="1"/>
    <col min="10739" max="10739" width="4.375" customWidth="1"/>
    <col min="10740" max="10740" width="14.625" customWidth="1"/>
    <col min="10741" max="10743" width="14.75" customWidth="1"/>
    <col min="10744" max="10744" width="13.125" customWidth="1"/>
    <col min="10745" max="10745" width="10.375" customWidth="1"/>
    <col min="10746" max="10746" width="11.75" customWidth="1"/>
    <col min="10995" max="10995" width="4.375" customWidth="1"/>
    <col min="10996" max="10996" width="14.625" customWidth="1"/>
    <col min="10997" max="10999" width="14.75" customWidth="1"/>
    <col min="11000" max="11000" width="13.125" customWidth="1"/>
    <col min="11001" max="11001" width="10.375" customWidth="1"/>
    <col min="11002" max="11002" width="11.75" customWidth="1"/>
    <col min="11251" max="11251" width="4.375" customWidth="1"/>
    <col min="11252" max="11252" width="14.625" customWidth="1"/>
    <col min="11253" max="11255" width="14.75" customWidth="1"/>
    <col min="11256" max="11256" width="13.125" customWidth="1"/>
    <col min="11257" max="11257" width="10.375" customWidth="1"/>
    <col min="11258" max="11258" width="11.75" customWidth="1"/>
    <col min="11507" max="11507" width="4.375" customWidth="1"/>
    <col min="11508" max="11508" width="14.625" customWidth="1"/>
    <col min="11509" max="11511" width="14.75" customWidth="1"/>
    <col min="11512" max="11512" width="13.125" customWidth="1"/>
    <col min="11513" max="11513" width="10.375" customWidth="1"/>
    <col min="11514" max="11514" width="11.75" customWidth="1"/>
    <col min="11763" max="11763" width="4.375" customWidth="1"/>
    <col min="11764" max="11764" width="14.625" customWidth="1"/>
    <col min="11765" max="11767" width="14.75" customWidth="1"/>
    <col min="11768" max="11768" width="13.125" customWidth="1"/>
    <col min="11769" max="11769" width="10.375" customWidth="1"/>
    <col min="11770" max="11770" width="11.75" customWidth="1"/>
    <col min="12019" max="12019" width="4.375" customWidth="1"/>
    <col min="12020" max="12020" width="14.625" customWidth="1"/>
    <col min="12021" max="12023" width="14.75" customWidth="1"/>
    <col min="12024" max="12024" width="13.125" customWidth="1"/>
    <col min="12025" max="12025" width="10.375" customWidth="1"/>
    <col min="12026" max="12026" width="11.75" customWidth="1"/>
    <col min="12275" max="12275" width="4.375" customWidth="1"/>
    <col min="12276" max="12276" width="14.625" customWidth="1"/>
    <col min="12277" max="12279" width="14.75" customWidth="1"/>
    <col min="12280" max="12280" width="13.125" customWidth="1"/>
    <col min="12281" max="12281" width="10.375" customWidth="1"/>
    <col min="12282" max="12282" width="11.75" customWidth="1"/>
    <col min="12531" max="12531" width="4.375" customWidth="1"/>
    <col min="12532" max="12532" width="14.625" customWidth="1"/>
    <col min="12533" max="12535" width="14.75" customWidth="1"/>
    <col min="12536" max="12536" width="13.125" customWidth="1"/>
    <col min="12537" max="12537" width="10.375" customWidth="1"/>
    <col min="12538" max="12538" width="11.75" customWidth="1"/>
    <col min="12787" max="12787" width="4.375" customWidth="1"/>
    <col min="12788" max="12788" width="14.625" customWidth="1"/>
    <col min="12789" max="12791" width="14.75" customWidth="1"/>
    <col min="12792" max="12792" width="13.125" customWidth="1"/>
    <col min="12793" max="12793" width="10.375" customWidth="1"/>
    <col min="12794" max="12794" width="11.75" customWidth="1"/>
    <col min="13043" max="13043" width="4.375" customWidth="1"/>
    <col min="13044" max="13044" width="14.625" customWidth="1"/>
    <col min="13045" max="13047" width="14.75" customWidth="1"/>
    <col min="13048" max="13048" width="13.125" customWidth="1"/>
    <col min="13049" max="13049" width="10.375" customWidth="1"/>
    <col min="13050" max="13050" width="11.75" customWidth="1"/>
    <col min="13299" max="13299" width="4.375" customWidth="1"/>
    <col min="13300" max="13300" width="14.625" customWidth="1"/>
    <col min="13301" max="13303" width="14.75" customWidth="1"/>
    <col min="13304" max="13304" width="13.125" customWidth="1"/>
    <col min="13305" max="13305" width="10.375" customWidth="1"/>
    <col min="13306" max="13306" width="11.75" customWidth="1"/>
    <col min="13555" max="13555" width="4.375" customWidth="1"/>
    <col min="13556" max="13556" width="14.625" customWidth="1"/>
    <col min="13557" max="13559" width="14.75" customWidth="1"/>
    <col min="13560" max="13560" width="13.125" customWidth="1"/>
    <col min="13561" max="13561" width="10.375" customWidth="1"/>
    <col min="13562" max="13562" width="11.75" customWidth="1"/>
    <col min="13811" max="13811" width="4.375" customWidth="1"/>
    <col min="13812" max="13812" width="14.625" customWidth="1"/>
    <col min="13813" max="13815" width="14.75" customWidth="1"/>
    <col min="13816" max="13816" width="13.125" customWidth="1"/>
    <col min="13817" max="13817" width="10.375" customWidth="1"/>
    <col min="13818" max="13818" width="11.75" customWidth="1"/>
    <col min="14067" max="14067" width="4.375" customWidth="1"/>
    <col min="14068" max="14068" width="14.625" customWidth="1"/>
    <col min="14069" max="14071" width="14.75" customWidth="1"/>
    <col min="14072" max="14072" width="13.125" customWidth="1"/>
    <col min="14073" max="14073" width="10.375" customWidth="1"/>
    <col min="14074" max="14074" width="11.75" customWidth="1"/>
    <col min="14323" max="14323" width="4.375" customWidth="1"/>
    <col min="14324" max="14324" width="14.625" customWidth="1"/>
    <col min="14325" max="14327" width="14.75" customWidth="1"/>
    <col min="14328" max="14328" width="13.125" customWidth="1"/>
    <col min="14329" max="14329" width="10.375" customWidth="1"/>
    <col min="14330" max="14330" width="11.75" customWidth="1"/>
    <col min="14579" max="14579" width="4.375" customWidth="1"/>
    <col min="14580" max="14580" width="14.625" customWidth="1"/>
    <col min="14581" max="14583" width="14.75" customWidth="1"/>
    <col min="14584" max="14584" width="13.125" customWidth="1"/>
    <col min="14585" max="14585" width="10.375" customWidth="1"/>
    <col min="14586" max="14586" width="11.75" customWidth="1"/>
    <col min="14835" max="14835" width="4.375" customWidth="1"/>
    <col min="14836" max="14836" width="14.625" customWidth="1"/>
    <col min="14837" max="14839" width="14.75" customWidth="1"/>
    <col min="14840" max="14840" width="13.125" customWidth="1"/>
    <col min="14841" max="14841" width="10.375" customWidth="1"/>
    <col min="14842" max="14842" width="11.75" customWidth="1"/>
    <col min="15091" max="15091" width="4.375" customWidth="1"/>
    <col min="15092" max="15092" width="14.625" customWidth="1"/>
    <col min="15093" max="15095" width="14.75" customWidth="1"/>
    <col min="15096" max="15096" width="13.125" customWidth="1"/>
    <col min="15097" max="15097" width="10.375" customWidth="1"/>
    <col min="15098" max="15098" width="11.75" customWidth="1"/>
    <col min="15347" max="15347" width="4.375" customWidth="1"/>
    <col min="15348" max="15348" width="14.625" customWidth="1"/>
    <col min="15349" max="15351" width="14.75" customWidth="1"/>
    <col min="15352" max="15352" width="13.125" customWidth="1"/>
    <col min="15353" max="15353" width="10.375" customWidth="1"/>
    <col min="15354" max="15354" width="11.75" customWidth="1"/>
    <col min="15603" max="15603" width="4.375" customWidth="1"/>
    <col min="15604" max="15604" width="14.625" customWidth="1"/>
    <col min="15605" max="15607" width="14.75" customWidth="1"/>
    <col min="15608" max="15608" width="13.125" customWidth="1"/>
    <col min="15609" max="15609" width="10.375" customWidth="1"/>
    <col min="15610" max="15610" width="11.75" customWidth="1"/>
    <col min="15859" max="15859" width="4.375" customWidth="1"/>
    <col min="15860" max="15860" width="14.625" customWidth="1"/>
    <col min="15861" max="15863" width="14.75" customWidth="1"/>
    <col min="15864" max="15864" width="13.125" customWidth="1"/>
    <col min="15865" max="15865" width="10.375" customWidth="1"/>
    <col min="15866" max="15866" width="11.75" customWidth="1"/>
    <col min="16115" max="16115" width="4.375" customWidth="1"/>
    <col min="16116" max="16116" width="14.625" customWidth="1"/>
    <col min="16117" max="16119" width="14.75" customWidth="1"/>
    <col min="16120" max="16120" width="13.125" customWidth="1"/>
    <col min="16121" max="16121" width="10.375" customWidth="1"/>
    <col min="16122" max="16122" width="11.75" customWidth="1"/>
  </cols>
  <sheetData>
    <row r="1" spans="1:4" ht="63" customHeight="1" x14ac:dyDescent="0.15">
      <c r="A1" s="12" t="s">
        <v>32</v>
      </c>
    </row>
    <row r="2" spans="1:4" ht="22.5" customHeight="1" x14ac:dyDescent="0.15">
      <c r="A2" s="57" t="s">
        <v>217</v>
      </c>
      <c r="B2" s="57"/>
      <c r="C2" s="57"/>
      <c r="D2" s="57"/>
    </row>
    <row r="3" spans="1:4" ht="19.5" customHeight="1" x14ac:dyDescent="0.15">
      <c r="B3" s="58"/>
      <c r="C3" s="58"/>
      <c r="D3" s="58"/>
    </row>
    <row r="4" spans="1:4" ht="21.95" customHeight="1" x14ac:dyDescent="0.15">
      <c r="A4" s="18"/>
      <c r="B4" s="2"/>
      <c r="C4" s="4"/>
      <c r="D4" s="18"/>
    </row>
    <row r="5" spans="1:4" ht="21.95" customHeight="1" x14ac:dyDescent="0.15">
      <c r="A5" s="59" t="s">
        <v>0</v>
      </c>
      <c r="B5" s="61" t="s">
        <v>71</v>
      </c>
      <c r="C5" s="68" t="s">
        <v>24</v>
      </c>
      <c r="D5" s="61" t="s">
        <v>61</v>
      </c>
    </row>
    <row r="6" spans="1:4" ht="21.95" customHeight="1" x14ac:dyDescent="0.15">
      <c r="A6" s="60"/>
      <c r="B6" s="62"/>
      <c r="C6" s="69"/>
      <c r="D6" s="62"/>
    </row>
    <row r="7" spans="1:4" ht="24.95" customHeight="1" x14ac:dyDescent="0.15">
      <c r="A7" s="15" t="s">
        <v>7</v>
      </c>
      <c r="B7" s="14" t="s">
        <v>2</v>
      </c>
      <c r="C7" s="20"/>
      <c r="D7" s="20"/>
    </row>
    <row r="8" spans="1:4" ht="24.95" customHeight="1" x14ac:dyDescent="0.15">
      <c r="A8" s="20">
        <v>1</v>
      </c>
      <c r="B8" s="13" t="s">
        <v>11</v>
      </c>
      <c r="C8" s="20" t="s">
        <v>25</v>
      </c>
      <c r="D8" s="20">
        <v>15</v>
      </c>
    </row>
    <row r="9" spans="1:4" ht="24.95" customHeight="1" x14ac:dyDescent="0.15">
      <c r="A9" s="20">
        <v>2</v>
      </c>
      <c r="B9" s="13" t="s">
        <v>12</v>
      </c>
      <c r="C9" s="20" t="s">
        <v>25</v>
      </c>
      <c r="D9" s="20">
        <v>15</v>
      </c>
    </row>
    <row r="10" spans="1:4" ht="24.95" customHeight="1" x14ac:dyDescent="0.15">
      <c r="A10" s="20">
        <v>3</v>
      </c>
      <c r="B10" s="13" t="s">
        <v>13</v>
      </c>
      <c r="C10" s="20" t="s">
        <v>25</v>
      </c>
      <c r="D10" s="20">
        <v>15</v>
      </c>
    </row>
    <row r="11" spans="1:4" ht="24.95" customHeight="1" x14ac:dyDescent="0.15">
      <c r="A11" s="15" t="s">
        <v>8</v>
      </c>
      <c r="B11" s="14" t="s">
        <v>3</v>
      </c>
      <c r="C11" s="20"/>
      <c r="D11" s="20" t="s">
        <v>10</v>
      </c>
    </row>
    <row r="12" spans="1:4" ht="24.95" customHeight="1" x14ac:dyDescent="0.15">
      <c r="A12" s="20">
        <v>4</v>
      </c>
      <c r="B12" s="13" t="s">
        <v>18</v>
      </c>
      <c r="C12" s="20" t="s">
        <v>25</v>
      </c>
      <c r="D12" s="20">
        <v>15</v>
      </c>
    </row>
    <row r="13" spans="1:4" ht="24.95" customHeight="1" x14ac:dyDescent="0.15">
      <c r="A13" s="20">
        <v>5</v>
      </c>
      <c r="B13" s="20" t="s">
        <v>17</v>
      </c>
      <c r="C13" s="20" t="s">
        <v>25</v>
      </c>
      <c r="D13" s="20">
        <v>15</v>
      </c>
    </row>
    <row r="14" spans="1:4" ht="24.95" customHeight="1" x14ac:dyDescent="0.15">
      <c r="A14" s="20">
        <v>6</v>
      </c>
      <c r="B14" s="13" t="s">
        <v>16</v>
      </c>
      <c r="C14" s="20" t="s">
        <v>25</v>
      </c>
      <c r="D14" s="20">
        <v>15</v>
      </c>
    </row>
    <row r="15" spans="1:4" ht="24.95" customHeight="1" x14ac:dyDescent="0.15">
      <c r="A15" s="20">
        <v>7</v>
      </c>
      <c r="B15" s="13" t="s">
        <v>15</v>
      </c>
      <c r="C15" s="20" t="s">
        <v>25</v>
      </c>
      <c r="D15" s="20">
        <v>15</v>
      </c>
    </row>
    <row r="16" spans="1:4" s="3" customFormat="1" ht="24.75" customHeight="1" x14ac:dyDescent="0.15">
      <c r="A16" s="35"/>
      <c r="B16" s="13" t="s">
        <v>22</v>
      </c>
      <c r="C16" s="35"/>
      <c r="D16" s="35">
        <f>SUM(D8:D15)</f>
        <v>105</v>
      </c>
    </row>
    <row r="17" ht="14.25" customHeight="1" x14ac:dyDescent="0.15"/>
  </sheetData>
  <mergeCells count="6">
    <mergeCell ref="A2:D2"/>
    <mergeCell ref="C5:C6"/>
    <mergeCell ref="B3:D3"/>
    <mergeCell ref="A5:A6"/>
    <mergeCell ref="B5:B6"/>
    <mergeCell ref="D5:D6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L22" sqref="L22"/>
    </sheetView>
  </sheetViews>
  <sheetFormatPr defaultRowHeight="13.5" x14ac:dyDescent="0.15"/>
  <cols>
    <col min="1" max="1" width="7" style="5" customWidth="1"/>
    <col min="2" max="2" width="14.875" customWidth="1"/>
    <col min="3" max="3" width="13.125" customWidth="1"/>
    <col min="4" max="4" width="13.125" style="5" customWidth="1"/>
    <col min="5" max="5" width="13.125" customWidth="1"/>
    <col min="6" max="6" width="12.25" customWidth="1"/>
    <col min="7" max="7" width="15.25" customWidth="1"/>
    <col min="242" max="242" width="4.375" customWidth="1"/>
    <col min="243" max="243" width="14.625" customWidth="1"/>
    <col min="244" max="246" width="14.75" customWidth="1"/>
    <col min="247" max="247" width="13.125" customWidth="1"/>
    <col min="248" max="248" width="10.375" customWidth="1"/>
    <col min="249" max="249" width="11.75" customWidth="1"/>
    <col min="498" max="498" width="4.375" customWidth="1"/>
    <col min="499" max="499" width="14.625" customWidth="1"/>
    <col min="500" max="502" width="14.75" customWidth="1"/>
    <col min="503" max="503" width="13.125" customWidth="1"/>
    <col min="504" max="504" width="10.375" customWidth="1"/>
    <col min="505" max="505" width="11.75" customWidth="1"/>
    <col min="754" max="754" width="4.375" customWidth="1"/>
    <col min="755" max="755" width="14.625" customWidth="1"/>
    <col min="756" max="758" width="14.75" customWidth="1"/>
    <col min="759" max="759" width="13.125" customWidth="1"/>
    <col min="760" max="760" width="10.375" customWidth="1"/>
    <col min="761" max="761" width="11.75" customWidth="1"/>
    <col min="1010" max="1010" width="4.375" customWidth="1"/>
    <col min="1011" max="1011" width="14.625" customWidth="1"/>
    <col min="1012" max="1014" width="14.75" customWidth="1"/>
    <col min="1015" max="1015" width="13.125" customWidth="1"/>
    <col min="1016" max="1016" width="10.375" customWidth="1"/>
    <col min="1017" max="1017" width="11.75" customWidth="1"/>
    <col min="1266" max="1266" width="4.375" customWidth="1"/>
    <col min="1267" max="1267" width="14.625" customWidth="1"/>
    <col min="1268" max="1270" width="14.75" customWidth="1"/>
    <col min="1271" max="1271" width="13.125" customWidth="1"/>
    <col min="1272" max="1272" width="10.375" customWidth="1"/>
    <col min="1273" max="1273" width="11.75" customWidth="1"/>
    <col min="1522" max="1522" width="4.375" customWidth="1"/>
    <col min="1523" max="1523" width="14.625" customWidth="1"/>
    <col min="1524" max="1526" width="14.75" customWidth="1"/>
    <col min="1527" max="1527" width="13.125" customWidth="1"/>
    <col min="1528" max="1528" width="10.375" customWidth="1"/>
    <col min="1529" max="1529" width="11.75" customWidth="1"/>
    <col min="1778" max="1778" width="4.375" customWidth="1"/>
    <col min="1779" max="1779" width="14.625" customWidth="1"/>
    <col min="1780" max="1782" width="14.75" customWidth="1"/>
    <col min="1783" max="1783" width="13.125" customWidth="1"/>
    <col min="1784" max="1784" width="10.375" customWidth="1"/>
    <col min="1785" max="1785" width="11.75" customWidth="1"/>
    <col min="2034" max="2034" width="4.375" customWidth="1"/>
    <col min="2035" max="2035" width="14.625" customWidth="1"/>
    <col min="2036" max="2038" width="14.75" customWidth="1"/>
    <col min="2039" max="2039" width="13.125" customWidth="1"/>
    <col min="2040" max="2040" width="10.375" customWidth="1"/>
    <col min="2041" max="2041" width="11.75" customWidth="1"/>
    <col min="2290" max="2290" width="4.375" customWidth="1"/>
    <col min="2291" max="2291" width="14.625" customWidth="1"/>
    <col min="2292" max="2294" width="14.75" customWidth="1"/>
    <col min="2295" max="2295" width="13.125" customWidth="1"/>
    <col min="2296" max="2296" width="10.375" customWidth="1"/>
    <col min="2297" max="2297" width="11.75" customWidth="1"/>
    <col min="2546" max="2546" width="4.375" customWidth="1"/>
    <col min="2547" max="2547" width="14.625" customWidth="1"/>
    <col min="2548" max="2550" width="14.75" customWidth="1"/>
    <col min="2551" max="2551" width="13.125" customWidth="1"/>
    <col min="2552" max="2552" width="10.375" customWidth="1"/>
    <col min="2553" max="2553" width="11.75" customWidth="1"/>
    <col min="2802" max="2802" width="4.375" customWidth="1"/>
    <col min="2803" max="2803" width="14.625" customWidth="1"/>
    <col min="2804" max="2806" width="14.75" customWidth="1"/>
    <col min="2807" max="2807" width="13.125" customWidth="1"/>
    <col min="2808" max="2808" width="10.375" customWidth="1"/>
    <col min="2809" max="2809" width="11.75" customWidth="1"/>
    <col min="3058" max="3058" width="4.375" customWidth="1"/>
    <col min="3059" max="3059" width="14.625" customWidth="1"/>
    <col min="3060" max="3062" width="14.75" customWidth="1"/>
    <col min="3063" max="3063" width="13.125" customWidth="1"/>
    <col min="3064" max="3064" width="10.375" customWidth="1"/>
    <col min="3065" max="3065" width="11.75" customWidth="1"/>
    <col min="3314" max="3314" width="4.375" customWidth="1"/>
    <col min="3315" max="3315" width="14.625" customWidth="1"/>
    <col min="3316" max="3318" width="14.75" customWidth="1"/>
    <col min="3319" max="3319" width="13.125" customWidth="1"/>
    <col min="3320" max="3320" width="10.375" customWidth="1"/>
    <col min="3321" max="3321" width="11.75" customWidth="1"/>
    <col min="3570" max="3570" width="4.375" customWidth="1"/>
    <col min="3571" max="3571" width="14.625" customWidth="1"/>
    <col min="3572" max="3574" width="14.75" customWidth="1"/>
    <col min="3575" max="3575" width="13.125" customWidth="1"/>
    <col min="3576" max="3576" width="10.375" customWidth="1"/>
    <col min="3577" max="3577" width="11.75" customWidth="1"/>
    <col min="3826" max="3826" width="4.375" customWidth="1"/>
    <col min="3827" max="3827" width="14.625" customWidth="1"/>
    <col min="3828" max="3830" width="14.75" customWidth="1"/>
    <col min="3831" max="3831" width="13.125" customWidth="1"/>
    <col min="3832" max="3832" width="10.375" customWidth="1"/>
    <col min="3833" max="3833" width="11.75" customWidth="1"/>
    <col min="4082" max="4082" width="4.375" customWidth="1"/>
    <col min="4083" max="4083" width="14.625" customWidth="1"/>
    <col min="4084" max="4086" width="14.75" customWidth="1"/>
    <col min="4087" max="4087" width="13.125" customWidth="1"/>
    <col min="4088" max="4088" width="10.375" customWidth="1"/>
    <col min="4089" max="4089" width="11.75" customWidth="1"/>
    <col min="4338" max="4338" width="4.375" customWidth="1"/>
    <col min="4339" max="4339" width="14.625" customWidth="1"/>
    <col min="4340" max="4342" width="14.75" customWidth="1"/>
    <col min="4343" max="4343" width="13.125" customWidth="1"/>
    <col min="4344" max="4344" width="10.375" customWidth="1"/>
    <col min="4345" max="4345" width="11.75" customWidth="1"/>
    <col min="4594" max="4594" width="4.375" customWidth="1"/>
    <col min="4595" max="4595" width="14.625" customWidth="1"/>
    <col min="4596" max="4598" width="14.75" customWidth="1"/>
    <col min="4599" max="4599" width="13.125" customWidth="1"/>
    <col min="4600" max="4600" width="10.375" customWidth="1"/>
    <col min="4601" max="4601" width="11.75" customWidth="1"/>
    <col min="4850" max="4850" width="4.375" customWidth="1"/>
    <col min="4851" max="4851" width="14.625" customWidth="1"/>
    <col min="4852" max="4854" width="14.75" customWidth="1"/>
    <col min="4855" max="4855" width="13.125" customWidth="1"/>
    <col min="4856" max="4856" width="10.375" customWidth="1"/>
    <col min="4857" max="4857" width="11.75" customWidth="1"/>
    <col min="5106" max="5106" width="4.375" customWidth="1"/>
    <col min="5107" max="5107" width="14.625" customWidth="1"/>
    <col min="5108" max="5110" width="14.75" customWidth="1"/>
    <col min="5111" max="5111" width="13.125" customWidth="1"/>
    <col min="5112" max="5112" width="10.375" customWidth="1"/>
    <col min="5113" max="5113" width="11.75" customWidth="1"/>
    <col min="5362" max="5362" width="4.375" customWidth="1"/>
    <col min="5363" max="5363" width="14.625" customWidth="1"/>
    <col min="5364" max="5366" width="14.75" customWidth="1"/>
    <col min="5367" max="5367" width="13.125" customWidth="1"/>
    <col min="5368" max="5368" width="10.375" customWidth="1"/>
    <col min="5369" max="5369" width="11.75" customWidth="1"/>
    <col min="5618" max="5618" width="4.375" customWidth="1"/>
    <col min="5619" max="5619" width="14.625" customWidth="1"/>
    <col min="5620" max="5622" width="14.75" customWidth="1"/>
    <col min="5623" max="5623" width="13.125" customWidth="1"/>
    <col min="5624" max="5624" width="10.375" customWidth="1"/>
    <col min="5625" max="5625" width="11.75" customWidth="1"/>
    <col min="5874" max="5874" width="4.375" customWidth="1"/>
    <col min="5875" max="5875" width="14.625" customWidth="1"/>
    <col min="5876" max="5878" width="14.75" customWidth="1"/>
    <col min="5879" max="5879" width="13.125" customWidth="1"/>
    <col min="5880" max="5880" width="10.375" customWidth="1"/>
    <col min="5881" max="5881" width="11.75" customWidth="1"/>
    <col min="6130" max="6130" width="4.375" customWidth="1"/>
    <col min="6131" max="6131" width="14.625" customWidth="1"/>
    <col min="6132" max="6134" width="14.75" customWidth="1"/>
    <col min="6135" max="6135" width="13.125" customWidth="1"/>
    <col min="6136" max="6136" width="10.375" customWidth="1"/>
    <col min="6137" max="6137" width="11.75" customWidth="1"/>
    <col min="6386" max="6386" width="4.375" customWidth="1"/>
    <col min="6387" max="6387" width="14.625" customWidth="1"/>
    <col min="6388" max="6390" width="14.75" customWidth="1"/>
    <col min="6391" max="6391" width="13.125" customWidth="1"/>
    <col min="6392" max="6392" width="10.375" customWidth="1"/>
    <col min="6393" max="6393" width="11.75" customWidth="1"/>
    <col min="6642" max="6642" width="4.375" customWidth="1"/>
    <col min="6643" max="6643" width="14.625" customWidth="1"/>
    <col min="6644" max="6646" width="14.75" customWidth="1"/>
    <col min="6647" max="6647" width="13.125" customWidth="1"/>
    <col min="6648" max="6648" width="10.375" customWidth="1"/>
    <col min="6649" max="6649" width="11.75" customWidth="1"/>
    <col min="6898" max="6898" width="4.375" customWidth="1"/>
    <col min="6899" max="6899" width="14.625" customWidth="1"/>
    <col min="6900" max="6902" width="14.75" customWidth="1"/>
    <col min="6903" max="6903" width="13.125" customWidth="1"/>
    <col min="6904" max="6904" width="10.375" customWidth="1"/>
    <col min="6905" max="6905" width="11.75" customWidth="1"/>
    <col min="7154" max="7154" width="4.375" customWidth="1"/>
    <col min="7155" max="7155" width="14.625" customWidth="1"/>
    <col min="7156" max="7158" width="14.75" customWidth="1"/>
    <col min="7159" max="7159" width="13.125" customWidth="1"/>
    <col min="7160" max="7160" width="10.375" customWidth="1"/>
    <col min="7161" max="7161" width="11.75" customWidth="1"/>
    <col min="7410" max="7410" width="4.375" customWidth="1"/>
    <col min="7411" max="7411" width="14.625" customWidth="1"/>
    <col min="7412" max="7414" width="14.75" customWidth="1"/>
    <col min="7415" max="7415" width="13.125" customWidth="1"/>
    <col min="7416" max="7416" width="10.375" customWidth="1"/>
    <col min="7417" max="7417" width="11.75" customWidth="1"/>
    <col min="7666" max="7666" width="4.375" customWidth="1"/>
    <col min="7667" max="7667" width="14.625" customWidth="1"/>
    <col min="7668" max="7670" width="14.75" customWidth="1"/>
    <col min="7671" max="7671" width="13.125" customWidth="1"/>
    <col min="7672" max="7672" width="10.375" customWidth="1"/>
    <col min="7673" max="7673" width="11.75" customWidth="1"/>
    <col min="7922" max="7922" width="4.375" customWidth="1"/>
    <col min="7923" max="7923" width="14.625" customWidth="1"/>
    <col min="7924" max="7926" width="14.75" customWidth="1"/>
    <col min="7927" max="7927" width="13.125" customWidth="1"/>
    <col min="7928" max="7928" width="10.375" customWidth="1"/>
    <col min="7929" max="7929" width="11.75" customWidth="1"/>
    <col min="8178" max="8178" width="4.375" customWidth="1"/>
    <col min="8179" max="8179" width="14.625" customWidth="1"/>
    <col min="8180" max="8182" width="14.75" customWidth="1"/>
    <col min="8183" max="8183" width="13.125" customWidth="1"/>
    <col min="8184" max="8184" width="10.375" customWidth="1"/>
    <col min="8185" max="8185" width="11.75" customWidth="1"/>
    <col min="8434" max="8434" width="4.375" customWidth="1"/>
    <col min="8435" max="8435" width="14.625" customWidth="1"/>
    <col min="8436" max="8438" width="14.75" customWidth="1"/>
    <col min="8439" max="8439" width="13.125" customWidth="1"/>
    <col min="8440" max="8440" width="10.375" customWidth="1"/>
    <col min="8441" max="8441" width="11.75" customWidth="1"/>
    <col min="8690" max="8690" width="4.375" customWidth="1"/>
    <col min="8691" max="8691" width="14.625" customWidth="1"/>
    <col min="8692" max="8694" width="14.75" customWidth="1"/>
    <col min="8695" max="8695" width="13.125" customWidth="1"/>
    <col min="8696" max="8696" width="10.375" customWidth="1"/>
    <col min="8697" max="8697" width="11.75" customWidth="1"/>
    <col min="8946" max="8946" width="4.375" customWidth="1"/>
    <col min="8947" max="8947" width="14.625" customWidth="1"/>
    <col min="8948" max="8950" width="14.75" customWidth="1"/>
    <col min="8951" max="8951" width="13.125" customWidth="1"/>
    <col min="8952" max="8952" width="10.375" customWidth="1"/>
    <col min="8953" max="8953" width="11.75" customWidth="1"/>
    <col min="9202" max="9202" width="4.375" customWidth="1"/>
    <col min="9203" max="9203" width="14.625" customWidth="1"/>
    <col min="9204" max="9206" width="14.75" customWidth="1"/>
    <col min="9207" max="9207" width="13.125" customWidth="1"/>
    <col min="9208" max="9208" width="10.375" customWidth="1"/>
    <col min="9209" max="9209" width="11.75" customWidth="1"/>
    <col min="9458" max="9458" width="4.375" customWidth="1"/>
    <col min="9459" max="9459" width="14.625" customWidth="1"/>
    <col min="9460" max="9462" width="14.75" customWidth="1"/>
    <col min="9463" max="9463" width="13.125" customWidth="1"/>
    <col min="9464" max="9464" width="10.375" customWidth="1"/>
    <col min="9465" max="9465" width="11.75" customWidth="1"/>
    <col min="9714" max="9714" width="4.375" customWidth="1"/>
    <col min="9715" max="9715" width="14.625" customWidth="1"/>
    <col min="9716" max="9718" width="14.75" customWidth="1"/>
    <col min="9719" max="9719" width="13.125" customWidth="1"/>
    <col min="9720" max="9720" width="10.375" customWidth="1"/>
    <col min="9721" max="9721" width="11.75" customWidth="1"/>
    <col min="9970" max="9970" width="4.375" customWidth="1"/>
    <col min="9971" max="9971" width="14.625" customWidth="1"/>
    <col min="9972" max="9974" width="14.75" customWidth="1"/>
    <col min="9975" max="9975" width="13.125" customWidth="1"/>
    <col min="9976" max="9976" width="10.375" customWidth="1"/>
    <col min="9977" max="9977" width="11.75" customWidth="1"/>
    <col min="10226" max="10226" width="4.375" customWidth="1"/>
    <col min="10227" max="10227" width="14.625" customWidth="1"/>
    <col min="10228" max="10230" width="14.75" customWidth="1"/>
    <col min="10231" max="10231" width="13.125" customWidth="1"/>
    <col min="10232" max="10232" width="10.375" customWidth="1"/>
    <col min="10233" max="10233" width="11.75" customWidth="1"/>
    <col min="10482" max="10482" width="4.375" customWidth="1"/>
    <col min="10483" max="10483" width="14.625" customWidth="1"/>
    <col min="10484" max="10486" width="14.75" customWidth="1"/>
    <col min="10487" max="10487" width="13.125" customWidth="1"/>
    <col min="10488" max="10488" width="10.375" customWidth="1"/>
    <col min="10489" max="10489" width="11.75" customWidth="1"/>
    <col min="10738" max="10738" width="4.375" customWidth="1"/>
    <col min="10739" max="10739" width="14.625" customWidth="1"/>
    <col min="10740" max="10742" width="14.75" customWidth="1"/>
    <col min="10743" max="10743" width="13.125" customWidth="1"/>
    <col min="10744" max="10744" width="10.375" customWidth="1"/>
    <col min="10745" max="10745" width="11.75" customWidth="1"/>
    <col min="10994" max="10994" width="4.375" customWidth="1"/>
    <col min="10995" max="10995" width="14.625" customWidth="1"/>
    <col min="10996" max="10998" width="14.75" customWidth="1"/>
    <col min="10999" max="10999" width="13.125" customWidth="1"/>
    <col min="11000" max="11000" width="10.375" customWidth="1"/>
    <col min="11001" max="11001" width="11.75" customWidth="1"/>
    <col min="11250" max="11250" width="4.375" customWidth="1"/>
    <col min="11251" max="11251" width="14.625" customWidth="1"/>
    <col min="11252" max="11254" width="14.75" customWidth="1"/>
    <col min="11255" max="11255" width="13.125" customWidth="1"/>
    <col min="11256" max="11256" width="10.375" customWidth="1"/>
    <col min="11257" max="11257" width="11.75" customWidth="1"/>
    <col min="11506" max="11506" width="4.375" customWidth="1"/>
    <col min="11507" max="11507" width="14.625" customWidth="1"/>
    <col min="11508" max="11510" width="14.75" customWidth="1"/>
    <col min="11511" max="11511" width="13.125" customWidth="1"/>
    <col min="11512" max="11512" width="10.375" customWidth="1"/>
    <col min="11513" max="11513" width="11.75" customWidth="1"/>
    <col min="11762" max="11762" width="4.375" customWidth="1"/>
    <col min="11763" max="11763" width="14.625" customWidth="1"/>
    <col min="11764" max="11766" width="14.75" customWidth="1"/>
    <col min="11767" max="11767" width="13.125" customWidth="1"/>
    <col min="11768" max="11768" width="10.375" customWidth="1"/>
    <col min="11769" max="11769" width="11.75" customWidth="1"/>
    <col min="12018" max="12018" width="4.375" customWidth="1"/>
    <col min="12019" max="12019" width="14.625" customWidth="1"/>
    <col min="12020" max="12022" width="14.75" customWidth="1"/>
    <col min="12023" max="12023" width="13.125" customWidth="1"/>
    <col min="12024" max="12024" width="10.375" customWidth="1"/>
    <col min="12025" max="12025" width="11.75" customWidth="1"/>
    <col min="12274" max="12274" width="4.375" customWidth="1"/>
    <col min="12275" max="12275" width="14.625" customWidth="1"/>
    <col min="12276" max="12278" width="14.75" customWidth="1"/>
    <col min="12279" max="12279" width="13.125" customWidth="1"/>
    <col min="12280" max="12280" width="10.375" customWidth="1"/>
    <col min="12281" max="12281" width="11.75" customWidth="1"/>
    <col min="12530" max="12530" width="4.375" customWidth="1"/>
    <col min="12531" max="12531" width="14.625" customWidth="1"/>
    <col min="12532" max="12534" width="14.75" customWidth="1"/>
    <col min="12535" max="12535" width="13.125" customWidth="1"/>
    <col min="12536" max="12536" width="10.375" customWidth="1"/>
    <col min="12537" max="12537" width="11.75" customWidth="1"/>
    <col min="12786" max="12786" width="4.375" customWidth="1"/>
    <col min="12787" max="12787" width="14.625" customWidth="1"/>
    <col min="12788" max="12790" width="14.75" customWidth="1"/>
    <col min="12791" max="12791" width="13.125" customWidth="1"/>
    <col min="12792" max="12792" width="10.375" customWidth="1"/>
    <col min="12793" max="12793" width="11.75" customWidth="1"/>
    <col min="13042" max="13042" width="4.375" customWidth="1"/>
    <col min="13043" max="13043" width="14.625" customWidth="1"/>
    <col min="13044" max="13046" width="14.75" customWidth="1"/>
    <col min="13047" max="13047" width="13.125" customWidth="1"/>
    <col min="13048" max="13048" width="10.375" customWidth="1"/>
    <col min="13049" max="13049" width="11.75" customWidth="1"/>
    <col min="13298" max="13298" width="4.375" customWidth="1"/>
    <col min="13299" max="13299" width="14.625" customWidth="1"/>
    <col min="13300" max="13302" width="14.75" customWidth="1"/>
    <col min="13303" max="13303" width="13.125" customWidth="1"/>
    <col min="13304" max="13304" width="10.375" customWidth="1"/>
    <col min="13305" max="13305" width="11.75" customWidth="1"/>
    <col min="13554" max="13554" width="4.375" customWidth="1"/>
    <col min="13555" max="13555" width="14.625" customWidth="1"/>
    <col min="13556" max="13558" width="14.75" customWidth="1"/>
    <col min="13559" max="13559" width="13.125" customWidth="1"/>
    <col min="13560" max="13560" width="10.375" customWidth="1"/>
    <col min="13561" max="13561" width="11.75" customWidth="1"/>
    <col min="13810" max="13810" width="4.375" customWidth="1"/>
    <col min="13811" max="13811" width="14.625" customWidth="1"/>
    <col min="13812" max="13814" width="14.75" customWidth="1"/>
    <col min="13815" max="13815" width="13.125" customWidth="1"/>
    <col min="13816" max="13816" width="10.375" customWidth="1"/>
    <col min="13817" max="13817" width="11.75" customWidth="1"/>
    <col min="14066" max="14066" width="4.375" customWidth="1"/>
    <col min="14067" max="14067" width="14.625" customWidth="1"/>
    <col min="14068" max="14070" width="14.75" customWidth="1"/>
    <col min="14071" max="14071" width="13.125" customWidth="1"/>
    <col min="14072" max="14072" width="10.375" customWidth="1"/>
    <col min="14073" max="14073" width="11.75" customWidth="1"/>
    <col min="14322" max="14322" width="4.375" customWidth="1"/>
    <col min="14323" max="14323" width="14.625" customWidth="1"/>
    <col min="14324" max="14326" width="14.75" customWidth="1"/>
    <col min="14327" max="14327" width="13.125" customWidth="1"/>
    <col min="14328" max="14328" width="10.375" customWidth="1"/>
    <col min="14329" max="14329" width="11.75" customWidth="1"/>
    <col min="14578" max="14578" width="4.375" customWidth="1"/>
    <col min="14579" max="14579" width="14.625" customWidth="1"/>
    <col min="14580" max="14582" width="14.75" customWidth="1"/>
    <col min="14583" max="14583" width="13.125" customWidth="1"/>
    <col min="14584" max="14584" width="10.375" customWidth="1"/>
    <col min="14585" max="14585" width="11.75" customWidth="1"/>
    <col min="14834" max="14834" width="4.375" customWidth="1"/>
    <col min="14835" max="14835" width="14.625" customWidth="1"/>
    <col min="14836" max="14838" width="14.75" customWidth="1"/>
    <col min="14839" max="14839" width="13.125" customWidth="1"/>
    <col min="14840" max="14840" width="10.375" customWidth="1"/>
    <col min="14841" max="14841" width="11.75" customWidth="1"/>
    <col min="15090" max="15090" width="4.375" customWidth="1"/>
    <col min="15091" max="15091" width="14.625" customWidth="1"/>
    <col min="15092" max="15094" width="14.75" customWidth="1"/>
    <col min="15095" max="15095" width="13.125" customWidth="1"/>
    <col min="15096" max="15096" width="10.375" customWidth="1"/>
    <col min="15097" max="15097" width="11.75" customWidth="1"/>
    <col min="15346" max="15346" width="4.375" customWidth="1"/>
    <col min="15347" max="15347" width="14.625" customWidth="1"/>
    <col min="15348" max="15350" width="14.75" customWidth="1"/>
    <col min="15351" max="15351" width="13.125" customWidth="1"/>
    <col min="15352" max="15352" width="10.375" customWidth="1"/>
    <col min="15353" max="15353" width="11.75" customWidth="1"/>
    <col min="15602" max="15602" width="4.375" customWidth="1"/>
    <col min="15603" max="15603" width="14.625" customWidth="1"/>
    <col min="15604" max="15606" width="14.75" customWidth="1"/>
    <col min="15607" max="15607" width="13.125" customWidth="1"/>
    <col min="15608" max="15608" width="10.375" customWidth="1"/>
    <col min="15609" max="15609" width="11.75" customWidth="1"/>
    <col min="15858" max="15858" width="4.375" customWidth="1"/>
    <col min="15859" max="15859" width="14.625" customWidth="1"/>
    <col min="15860" max="15862" width="14.75" customWidth="1"/>
    <col min="15863" max="15863" width="13.125" customWidth="1"/>
    <col min="15864" max="15864" width="10.375" customWidth="1"/>
    <col min="15865" max="15865" width="11.75" customWidth="1"/>
    <col min="16114" max="16114" width="4.375" customWidth="1"/>
    <col min="16115" max="16115" width="14.625" customWidth="1"/>
    <col min="16116" max="16118" width="14.75" customWidth="1"/>
    <col min="16119" max="16119" width="13.125" customWidth="1"/>
    <col min="16120" max="16120" width="10.375" customWidth="1"/>
    <col min="16121" max="16121" width="11.75" customWidth="1"/>
  </cols>
  <sheetData>
    <row r="1" spans="1:7" ht="27.75" customHeight="1" x14ac:dyDescent="0.15">
      <c r="A1" s="33" t="s">
        <v>33</v>
      </c>
    </row>
    <row r="2" spans="1:7" ht="22.5" customHeight="1" x14ac:dyDescent="0.15">
      <c r="A2" s="57" t="s">
        <v>218</v>
      </c>
      <c r="B2" s="57"/>
      <c r="C2" s="57"/>
      <c r="D2" s="57"/>
      <c r="E2" s="57"/>
      <c r="F2" s="57"/>
      <c r="G2" s="57"/>
    </row>
    <row r="3" spans="1:7" ht="19.5" customHeight="1" x14ac:dyDescent="0.15">
      <c r="B3" s="58"/>
      <c r="C3" s="58"/>
      <c r="D3" s="58"/>
      <c r="E3" s="58"/>
      <c r="F3" s="58"/>
      <c r="G3" s="58"/>
    </row>
    <row r="4" spans="1:7" ht="21.95" customHeight="1" x14ac:dyDescent="0.15">
      <c r="A4" s="34"/>
      <c r="B4" s="2"/>
      <c r="C4" s="2"/>
      <c r="D4" s="4"/>
      <c r="E4" s="2"/>
      <c r="F4" s="2"/>
      <c r="G4" s="18"/>
    </row>
    <row r="5" spans="1:7" ht="29.25" customHeight="1" x14ac:dyDescent="0.15">
      <c r="A5" s="59" t="s">
        <v>0</v>
      </c>
      <c r="B5" s="61" t="s">
        <v>63</v>
      </c>
      <c r="C5" s="63" t="s">
        <v>34</v>
      </c>
      <c r="D5" s="63" t="s">
        <v>67</v>
      </c>
      <c r="E5" s="65" t="s">
        <v>68</v>
      </c>
      <c r="F5" s="66" t="s">
        <v>70</v>
      </c>
      <c r="G5" s="61" t="s">
        <v>69</v>
      </c>
    </row>
    <row r="6" spans="1:7" ht="29.25" customHeight="1" x14ac:dyDescent="0.15">
      <c r="A6" s="60"/>
      <c r="B6" s="62"/>
      <c r="C6" s="64"/>
      <c r="D6" s="64"/>
      <c r="E6" s="65"/>
      <c r="F6" s="67"/>
      <c r="G6" s="70"/>
    </row>
    <row r="7" spans="1:7" ht="24.75" customHeight="1" x14ac:dyDescent="0.15">
      <c r="A7" s="15" t="s">
        <v>7</v>
      </c>
      <c r="B7" s="24" t="s">
        <v>220</v>
      </c>
      <c r="C7" s="25"/>
      <c r="D7" s="25"/>
      <c r="E7" s="26"/>
      <c r="F7" s="27"/>
      <c r="G7" s="22"/>
    </row>
    <row r="8" spans="1:7" ht="24.75" customHeight="1" x14ac:dyDescent="0.15">
      <c r="A8" s="21">
        <v>1</v>
      </c>
      <c r="B8" s="28" t="s">
        <v>35</v>
      </c>
      <c r="C8" s="26">
        <v>7816</v>
      </c>
      <c r="D8" s="26">
        <v>3500</v>
      </c>
      <c r="E8" s="26">
        <v>3300</v>
      </c>
      <c r="F8" s="26">
        <v>2972</v>
      </c>
      <c r="G8" s="21">
        <v>25</v>
      </c>
    </row>
    <row r="9" spans="1:7" ht="24.75" customHeight="1" x14ac:dyDescent="0.15">
      <c r="A9" s="21">
        <v>2</v>
      </c>
      <c r="B9" s="28" t="s">
        <v>36</v>
      </c>
      <c r="C9" s="26">
        <v>435</v>
      </c>
      <c r="D9" s="26">
        <v>435</v>
      </c>
      <c r="E9" s="26">
        <v>6750</v>
      </c>
      <c r="F9" s="26">
        <v>3353</v>
      </c>
      <c r="G9" s="21">
        <v>10</v>
      </c>
    </row>
    <row r="10" spans="1:7" ht="24.75" customHeight="1" x14ac:dyDescent="0.15">
      <c r="A10" s="21">
        <v>3</v>
      </c>
      <c r="B10" s="28" t="s">
        <v>37</v>
      </c>
      <c r="C10" s="26">
        <v>2743</v>
      </c>
      <c r="D10" s="26">
        <v>2743</v>
      </c>
      <c r="E10" s="26">
        <v>4380</v>
      </c>
      <c r="F10" s="26">
        <v>3475</v>
      </c>
      <c r="G10" s="21">
        <v>10</v>
      </c>
    </row>
    <row r="11" spans="1:7" ht="24.75" customHeight="1" x14ac:dyDescent="0.15">
      <c r="A11" s="21">
        <v>4</v>
      </c>
      <c r="B11" s="28" t="s">
        <v>38</v>
      </c>
      <c r="C11" s="26">
        <v>888</v>
      </c>
      <c r="D11" s="26">
        <v>888</v>
      </c>
      <c r="E11" s="26">
        <v>6750</v>
      </c>
      <c r="F11" s="26">
        <v>5108</v>
      </c>
      <c r="G11" s="21">
        <v>25</v>
      </c>
    </row>
    <row r="12" spans="1:7" ht="24.75" customHeight="1" x14ac:dyDescent="0.15">
      <c r="A12" s="21">
        <v>5</v>
      </c>
      <c r="B12" s="28" t="s">
        <v>39</v>
      </c>
      <c r="C12" s="26">
        <v>2800</v>
      </c>
      <c r="D12" s="26">
        <v>1620</v>
      </c>
      <c r="E12" s="26">
        <v>4710</v>
      </c>
      <c r="F12" s="26">
        <v>5182</v>
      </c>
      <c r="G12" s="37">
        <v>25</v>
      </c>
    </row>
    <row r="13" spans="1:7" ht="24.75" customHeight="1" x14ac:dyDescent="0.15">
      <c r="A13" s="15" t="s">
        <v>49</v>
      </c>
      <c r="B13" s="29" t="s">
        <v>50</v>
      </c>
      <c r="C13" s="26"/>
      <c r="D13" s="26"/>
      <c r="E13" s="26"/>
      <c r="F13" s="26"/>
      <c r="G13" s="23"/>
    </row>
    <row r="14" spans="1:7" ht="24.75" customHeight="1" x14ac:dyDescent="0.15">
      <c r="A14" s="21">
        <v>6</v>
      </c>
      <c r="B14" s="28" t="s">
        <v>51</v>
      </c>
      <c r="C14" s="26">
        <v>3841</v>
      </c>
      <c r="D14" s="26">
        <v>951</v>
      </c>
      <c r="E14" s="26">
        <v>12315</v>
      </c>
      <c r="F14" s="26">
        <v>7847</v>
      </c>
      <c r="G14" s="36">
        <v>25</v>
      </c>
    </row>
    <row r="15" spans="1:7" ht="24.75" customHeight="1" x14ac:dyDescent="0.15">
      <c r="A15" s="21">
        <v>7</v>
      </c>
      <c r="B15" s="31" t="s">
        <v>40</v>
      </c>
      <c r="C15" s="32">
        <v>1872</v>
      </c>
      <c r="D15" s="32">
        <v>1872</v>
      </c>
      <c r="E15" s="32">
        <v>6270</v>
      </c>
      <c r="F15" s="32">
        <v>4149</v>
      </c>
      <c r="G15" s="36">
        <v>25</v>
      </c>
    </row>
    <row r="16" spans="1:7" ht="24.75" customHeight="1" x14ac:dyDescent="0.15">
      <c r="A16" s="21">
        <v>8</v>
      </c>
      <c r="B16" s="31" t="s">
        <v>41</v>
      </c>
      <c r="C16" s="32">
        <v>1143</v>
      </c>
      <c r="D16" s="32">
        <v>1143</v>
      </c>
      <c r="E16" s="32">
        <v>5505</v>
      </c>
      <c r="F16" s="32">
        <v>3728</v>
      </c>
      <c r="G16" s="36">
        <v>10</v>
      </c>
    </row>
    <row r="17" spans="1:7" ht="24.75" customHeight="1" x14ac:dyDescent="0.15">
      <c r="A17" s="21">
        <v>9</v>
      </c>
      <c r="B17" s="31" t="s">
        <v>42</v>
      </c>
      <c r="C17" s="32">
        <v>1523</v>
      </c>
      <c r="D17" s="32">
        <v>1173</v>
      </c>
      <c r="E17" s="32">
        <v>6705</v>
      </c>
      <c r="F17" s="32">
        <v>4288</v>
      </c>
      <c r="G17" s="36">
        <v>25</v>
      </c>
    </row>
    <row r="18" spans="1:7" ht="24.75" customHeight="1" x14ac:dyDescent="0.15">
      <c r="A18" s="15" t="s">
        <v>52</v>
      </c>
      <c r="B18" s="29" t="s">
        <v>53</v>
      </c>
      <c r="C18" s="32"/>
      <c r="D18" s="32"/>
      <c r="E18" s="32"/>
      <c r="F18" s="32"/>
      <c r="G18" s="36"/>
    </row>
    <row r="19" spans="1:7" ht="24.75" customHeight="1" x14ac:dyDescent="0.15">
      <c r="A19" s="21">
        <v>10</v>
      </c>
      <c r="B19" s="31" t="s">
        <v>43</v>
      </c>
      <c r="C19" s="26">
        <v>1587</v>
      </c>
      <c r="D19" s="32">
        <v>1587</v>
      </c>
      <c r="E19" s="32">
        <v>3210</v>
      </c>
      <c r="F19" s="32">
        <v>2250</v>
      </c>
      <c r="G19" s="36">
        <v>10</v>
      </c>
    </row>
    <row r="20" spans="1:7" ht="24.75" customHeight="1" x14ac:dyDescent="0.15">
      <c r="A20" s="21">
        <v>11</v>
      </c>
      <c r="B20" s="31" t="s">
        <v>44</v>
      </c>
      <c r="C20" s="26">
        <v>6864</v>
      </c>
      <c r="D20" s="32">
        <v>4905</v>
      </c>
      <c r="E20" s="32">
        <v>14400</v>
      </c>
      <c r="F20" s="32">
        <v>5242</v>
      </c>
      <c r="G20" s="36">
        <v>50</v>
      </c>
    </row>
    <row r="21" spans="1:7" ht="24.75" customHeight="1" x14ac:dyDescent="0.15">
      <c r="A21" s="15" t="s">
        <v>54</v>
      </c>
      <c r="B21" s="29" t="s">
        <v>232</v>
      </c>
      <c r="C21" s="30"/>
      <c r="D21" s="21"/>
      <c r="E21" s="30"/>
      <c r="F21" s="30"/>
      <c r="G21" s="36"/>
    </row>
    <row r="22" spans="1:7" ht="24.75" customHeight="1" x14ac:dyDescent="0.15">
      <c r="A22" s="21">
        <v>12</v>
      </c>
      <c r="B22" s="28" t="s">
        <v>45</v>
      </c>
      <c r="C22" s="26">
        <v>5978</v>
      </c>
      <c r="D22" s="26">
        <v>5978</v>
      </c>
      <c r="E22" s="26">
        <v>5535</v>
      </c>
      <c r="F22" s="32">
        <v>2970</v>
      </c>
      <c r="G22" s="36">
        <v>25</v>
      </c>
    </row>
    <row r="23" spans="1:7" ht="24.75" customHeight="1" x14ac:dyDescent="0.15">
      <c r="A23" s="21">
        <v>13</v>
      </c>
      <c r="B23" s="28" t="s">
        <v>46</v>
      </c>
      <c r="C23" s="26">
        <v>1216</v>
      </c>
      <c r="D23" s="26">
        <v>1216</v>
      </c>
      <c r="E23" s="26">
        <v>4845</v>
      </c>
      <c r="F23" s="32">
        <v>2433</v>
      </c>
      <c r="G23" s="36">
        <v>10</v>
      </c>
    </row>
    <row r="24" spans="1:7" ht="24.75" customHeight="1" x14ac:dyDescent="0.15">
      <c r="A24" s="21">
        <v>14</v>
      </c>
      <c r="B24" s="28" t="s">
        <v>47</v>
      </c>
      <c r="C24" s="26">
        <v>2039</v>
      </c>
      <c r="D24" s="26">
        <v>2039</v>
      </c>
      <c r="E24" s="26">
        <v>5595</v>
      </c>
      <c r="F24" s="32">
        <v>1378</v>
      </c>
      <c r="G24" s="36">
        <v>10</v>
      </c>
    </row>
    <row r="25" spans="1:7" ht="24.75" customHeight="1" x14ac:dyDescent="0.15">
      <c r="A25" s="21">
        <v>15</v>
      </c>
      <c r="B25" s="28" t="s">
        <v>48</v>
      </c>
      <c r="C25" s="26">
        <v>1811</v>
      </c>
      <c r="D25" s="26">
        <v>1711</v>
      </c>
      <c r="E25" s="26">
        <v>3120</v>
      </c>
      <c r="F25" s="32">
        <v>2420</v>
      </c>
      <c r="G25" s="36">
        <v>10</v>
      </c>
    </row>
    <row r="26" spans="1:7" ht="24.75" customHeight="1" x14ac:dyDescent="0.15">
      <c r="A26" s="15" t="s">
        <v>55</v>
      </c>
      <c r="B26" s="29" t="s">
        <v>56</v>
      </c>
      <c r="C26" s="26"/>
      <c r="D26" s="32"/>
      <c r="E26" s="32"/>
      <c r="F26" s="32"/>
      <c r="G26" s="36"/>
    </row>
    <row r="27" spans="1:7" ht="24.75" customHeight="1" x14ac:dyDescent="0.15">
      <c r="A27" s="21">
        <v>16</v>
      </c>
      <c r="B27" s="28" t="s">
        <v>57</v>
      </c>
      <c r="C27" s="26">
        <v>107</v>
      </c>
      <c r="D27" s="26">
        <v>107</v>
      </c>
      <c r="E27" s="26">
        <v>8040</v>
      </c>
      <c r="F27" s="26">
        <v>2280</v>
      </c>
      <c r="G27" s="36">
        <v>10</v>
      </c>
    </row>
    <row r="28" spans="1:7" ht="24.75" customHeight="1" x14ac:dyDescent="0.15">
      <c r="A28" s="21">
        <v>17</v>
      </c>
      <c r="B28" s="28" t="s">
        <v>58</v>
      </c>
      <c r="C28" s="26">
        <v>1664</v>
      </c>
      <c r="D28" s="26">
        <v>1664</v>
      </c>
      <c r="E28" s="26">
        <v>7785</v>
      </c>
      <c r="F28" s="26">
        <v>1990</v>
      </c>
      <c r="G28" s="36">
        <v>10</v>
      </c>
    </row>
    <row r="29" spans="1:7" ht="24.75" customHeight="1" x14ac:dyDescent="0.15">
      <c r="A29" s="37"/>
      <c r="B29" s="28" t="s">
        <v>60</v>
      </c>
      <c r="C29" s="26">
        <f>SUM(C8:C28)</f>
        <v>44327</v>
      </c>
      <c r="D29" s="26">
        <f>SUM(D8:D28)</f>
        <v>33532</v>
      </c>
      <c r="E29" s="26">
        <f>SUM(E8:E28)</f>
        <v>109215</v>
      </c>
      <c r="F29" s="26">
        <f>SUM(F8:F28)</f>
        <v>61065</v>
      </c>
      <c r="G29" s="26">
        <f>SUM(G8:G28)</f>
        <v>315</v>
      </c>
    </row>
  </sheetData>
  <mergeCells count="9">
    <mergeCell ref="A2:G2"/>
    <mergeCell ref="C5:C6"/>
    <mergeCell ref="B3:G3"/>
    <mergeCell ref="A5:A6"/>
    <mergeCell ref="B5:B6"/>
    <mergeCell ref="D5:D6"/>
    <mergeCell ref="E5:E6"/>
    <mergeCell ref="F5:F6"/>
    <mergeCell ref="G5:G6"/>
  </mergeCells>
  <phoneticPr fontId="1" type="noConversion"/>
  <pageMargins left="0.70866141732283472" right="0.70866141732283472" top="0.7480314960629921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K16" sqref="K16"/>
    </sheetView>
  </sheetViews>
  <sheetFormatPr defaultRowHeight="13.5" x14ac:dyDescent="0.15"/>
  <cols>
    <col min="1" max="1" width="7.25" customWidth="1"/>
    <col min="2" max="2" width="29.25" customWidth="1"/>
    <col min="3" max="4" width="15.625" style="5" customWidth="1"/>
    <col min="5" max="5" width="15.625" customWidth="1"/>
    <col min="248" max="248" width="4.375" customWidth="1"/>
    <col min="249" max="249" width="14.625" customWidth="1"/>
    <col min="250" max="250" width="31.625" customWidth="1"/>
    <col min="251" max="251" width="22.5" customWidth="1"/>
    <col min="252" max="252" width="21" customWidth="1"/>
    <col min="253" max="253" width="11.75" customWidth="1"/>
    <col min="504" max="504" width="4.375" customWidth="1"/>
    <col min="505" max="505" width="14.625" customWidth="1"/>
    <col min="506" max="506" width="31.625" customWidth="1"/>
    <col min="507" max="507" width="22.5" customWidth="1"/>
    <col min="508" max="508" width="21" customWidth="1"/>
    <col min="509" max="509" width="11.75" customWidth="1"/>
    <col min="760" max="760" width="4.375" customWidth="1"/>
    <col min="761" max="761" width="14.625" customWidth="1"/>
    <col min="762" max="762" width="31.625" customWidth="1"/>
    <col min="763" max="763" width="22.5" customWidth="1"/>
    <col min="764" max="764" width="21" customWidth="1"/>
    <col min="765" max="765" width="11.75" customWidth="1"/>
    <col min="1016" max="1016" width="4.375" customWidth="1"/>
    <col min="1017" max="1017" width="14.625" customWidth="1"/>
    <col min="1018" max="1018" width="31.625" customWidth="1"/>
    <col min="1019" max="1019" width="22.5" customWidth="1"/>
    <col min="1020" max="1020" width="21" customWidth="1"/>
    <col min="1021" max="1021" width="11.75" customWidth="1"/>
    <col min="1272" max="1272" width="4.375" customWidth="1"/>
    <col min="1273" max="1273" width="14.625" customWidth="1"/>
    <col min="1274" max="1274" width="31.625" customWidth="1"/>
    <col min="1275" max="1275" width="22.5" customWidth="1"/>
    <col min="1276" max="1276" width="21" customWidth="1"/>
    <col min="1277" max="1277" width="11.75" customWidth="1"/>
    <col min="1528" max="1528" width="4.375" customWidth="1"/>
    <col min="1529" max="1529" width="14.625" customWidth="1"/>
    <col min="1530" max="1530" width="31.625" customWidth="1"/>
    <col min="1531" max="1531" width="22.5" customWidth="1"/>
    <col min="1532" max="1532" width="21" customWidth="1"/>
    <col min="1533" max="1533" width="11.75" customWidth="1"/>
    <col min="1784" max="1784" width="4.375" customWidth="1"/>
    <col min="1785" max="1785" width="14.625" customWidth="1"/>
    <col min="1786" max="1786" width="31.625" customWidth="1"/>
    <col min="1787" max="1787" width="22.5" customWidth="1"/>
    <col min="1788" max="1788" width="21" customWidth="1"/>
    <col min="1789" max="1789" width="11.75" customWidth="1"/>
    <col min="2040" max="2040" width="4.375" customWidth="1"/>
    <col min="2041" max="2041" width="14.625" customWidth="1"/>
    <col min="2042" max="2042" width="31.625" customWidth="1"/>
    <col min="2043" max="2043" width="22.5" customWidth="1"/>
    <col min="2044" max="2044" width="21" customWidth="1"/>
    <col min="2045" max="2045" width="11.75" customWidth="1"/>
    <col min="2296" max="2296" width="4.375" customWidth="1"/>
    <col min="2297" max="2297" width="14.625" customWidth="1"/>
    <col min="2298" max="2298" width="31.625" customWidth="1"/>
    <col min="2299" max="2299" width="22.5" customWidth="1"/>
    <col min="2300" max="2300" width="21" customWidth="1"/>
    <col min="2301" max="2301" width="11.75" customWidth="1"/>
    <col min="2552" max="2552" width="4.375" customWidth="1"/>
    <col min="2553" max="2553" width="14.625" customWidth="1"/>
    <col min="2554" max="2554" width="31.625" customWidth="1"/>
    <col min="2555" max="2555" width="22.5" customWidth="1"/>
    <col min="2556" max="2556" width="21" customWidth="1"/>
    <col min="2557" max="2557" width="11.75" customWidth="1"/>
    <col min="2808" max="2808" width="4.375" customWidth="1"/>
    <col min="2809" max="2809" width="14.625" customWidth="1"/>
    <col min="2810" max="2810" width="31.625" customWidth="1"/>
    <col min="2811" max="2811" width="22.5" customWidth="1"/>
    <col min="2812" max="2812" width="21" customWidth="1"/>
    <col min="2813" max="2813" width="11.75" customWidth="1"/>
    <col min="3064" max="3064" width="4.375" customWidth="1"/>
    <col min="3065" max="3065" width="14.625" customWidth="1"/>
    <col min="3066" max="3066" width="31.625" customWidth="1"/>
    <col min="3067" max="3067" width="22.5" customWidth="1"/>
    <col min="3068" max="3068" width="21" customWidth="1"/>
    <col min="3069" max="3069" width="11.75" customWidth="1"/>
    <col min="3320" max="3320" width="4.375" customWidth="1"/>
    <col min="3321" max="3321" width="14.625" customWidth="1"/>
    <col min="3322" max="3322" width="31.625" customWidth="1"/>
    <col min="3323" max="3323" width="22.5" customWidth="1"/>
    <col min="3324" max="3324" width="21" customWidth="1"/>
    <col min="3325" max="3325" width="11.75" customWidth="1"/>
    <col min="3576" max="3576" width="4.375" customWidth="1"/>
    <col min="3577" max="3577" width="14.625" customWidth="1"/>
    <col min="3578" max="3578" width="31.625" customWidth="1"/>
    <col min="3579" max="3579" width="22.5" customWidth="1"/>
    <col min="3580" max="3580" width="21" customWidth="1"/>
    <col min="3581" max="3581" width="11.75" customWidth="1"/>
    <col min="3832" max="3832" width="4.375" customWidth="1"/>
    <col min="3833" max="3833" width="14.625" customWidth="1"/>
    <col min="3834" max="3834" width="31.625" customWidth="1"/>
    <col min="3835" max="3835" width="22.5" customWidth="1"/>
    <col min="3836" max="3836" width="21" customWidth="1"/>
    <col min="3837" max="3837" width="11.75" customWidth="1"/>
    <col min="4088" max="4088" width="4.375" customWidth="1"/>
    <col min="4089" max="4089" width="14.625" customWidth="1"/>
    <col min="4090" max="4090" width="31.625" customWidth="1"/>
    <col min="4091" max="4091" width="22.5" customWidth="1"/>
    <col min="4092" max="4092" width="21" customWidth="1"/>
    <col min="4093" max="4093" width="11.75" customWidth="1"/>
    <col min="4344" max="4344" width="4.375" customWidth="1"/>
    <col min="4345" max="4345" width="14.625" customWidth="1"/>
    <col min="4346" max="4346" width="31.625" customWidth="1"/>
    <col min="4347" max="4347" width="22.5" customWidth="1"/>
    <col min="4348" max="4348" width="21" customWidth="1"/>
    <col min="4349" max="4349" width="11.75" customWidth="1"/>
    <col min="4600" max="4600" width="4.375" customWidth="1"/>
    <col min="4601" max="4601" width="14.625" customWidth="1"/>
    <col min="4602" max="4602" width="31.625" customWidth="1"/>
    <col min="4603" max="4603" width="22.5" customWidth="1"/>
    <col min="4604" max="4604" width="21" customWidth="1"/>
    <col min="4605" max="4605" width="11.75" customWidth="1"/>
    <col min="4856" max="4856" width="4.375" customWidth="1"/>
    <col min="4857" max="4857" width="14.625" customWidth="1"/>
    <col min="4858" max="4858" width="31.625" customWidth="1"/>
    <col min="4859" max="4859" width="22.5" customWidth="1"/>
    <col min="4860" max="4860" width="21" customWidth="1"/>
    <col min="4861" max="4861" width="11.75" customWidth="1"/>
    <col min="5112" max="5112" width="4.375" customWidth="1"/>
    <col min="5113" max="5113" width="14.625" customWidth="1"/>
    <col min="5114" max="5114" width="31.625" customWidth="1"/>
    <col min="5115" max="5115" width="22.5" customWidth="1"/>
    <col min="5116" max="5116" width="21" customWidth="1"/>
    <col min="5117" max="5117" width="11.75" customWidth="1"/>
    <col min="5368" max="5368" width="4.375" customWidth="1"/>
    <col min="5369" max="5369" width="14.625" customWidth="1"/>
    <col min="5370" max="5370" width="31.625" customWidth="1"/>
    <col min="5371" max="5371" width="22.5" customWidth="1"/>
    <col min="5372" max="5372" width="21" customWidth="1"/>
    <col min="5373" max="5373" width="11.75" customWidth="1"/>
    <col min="5624" max="5624" width="4.375" customWidth="1"/>
    <col min="5625" max="5625" width="14.625" customWidth="1"/>
    <col min="5626" max="5626" width="31.625" customWidth="1"/>
    <col min="5627" max="5627" width="22.5" customWidth="1"/>
    <col min="5628" max="5628" width="21" customWidth="1"/>
    <col min="5629" max="5629" width="11.75" customWidth="1"/>
    <col min="5880" max="5880" width="4.375" customWidth="1"/>
    <col min="5881" max="5881" width="14.625" customWidth="1"/>
    <col min="5882" max="5882" width="31.625" customWidth="1"/>
    <col min="5883" max="5883" width="22.5" customWidth="1"/>
    <col min="5884" max="5884" width="21" customWidth="1"/>
    <col min="5885" max="5885" width="11.75" customWidth="1"/>
    <col min="6136" max="6136" width="4.375" customWidth="1"/>
    <col min="6137" max="6137" width="14.625" customWidth="1"/>
    <col min="6138" max="6138" width="31.625" customWidth="1"/>
    <col min="6139" max="6139" width="22.5" customWidth="1"/>
    <col min="6140" max="6140" width="21" customWidth="1"/>
    <col min="6141" max="6141" width="11.75" customWidth="1"/>
    <col min="6392" max="6392" width="4.375" customWidth="1"/>
    <col min="6393" max="6393" width="14.625" customWidth="1"/>
    <col min="6394" max="6394" width="31.625" customWidth="1"/>
    <col min="6395" max="6395" width="22.5" customWidth="1"/>
    <col min="6396" max="6396" width="21" customWidth="1"/>
    <col min="6397" max="6397" width="11.75" customWidth="1"/>
    <col min="6648" max="6648" width="4.375" customWidth="1"/>
    <col min="6649" max="6649" width="14.625" customWidth="1"/>
    <col min="6650" max="6650" width="31.625" customWidth="1"/>
    <col min="6651" max="6651" width="22.5" customWidth="1"/>
    <col min="6652" max="6652" width="21" customWidth="1"/>
    <col min="6653" max="6653" width="11.75" customWidth="1"/>
    <col min="6904" max="6904" width="4.375" customWidth="1"/>
    <col min="6905" max="6905" width="14.625" customWidth="1"/>
    <col min="6906" max="6906" width="31.625" customWidth="1"/>
    <col min="6907" max="6907" width="22.5" customWidth="1"/>
    <col min="6908" max="6908" width="21" customWidth="1"/>
    <col min="6909" max="6909" width="11.75" customWidth="1"/>
    <col min="7160" max="7160" width="4.375" customWidth="1"/>
    <col min="7161" max="7161" width="14.625" customWidth="1"/>
    <col min="7162" max="7162" width="31.625" customWidth="1"/>
    <col min="7163" max="7163" width="22.5" customWidth="1"/>
    <col min="7164" max="7164" width="21" customWidth="1"/>
    <col min="7165" max="7165" width="11.75" customWidth="1"/>
    <col min="7416" max="7416" width="4.375" customWidth="1"/>
    <col min="7417" max="7417" width="14.625" customWidth="1"/>
    <col min="7418" max="7418" width="31.625" customWidth="1"/>
    <col min="7419" max="7419" width="22.5" customWidth="1"/>
    <col min="7420" max="7420" width="21" customWidth="1"/>
    <col min="7421" max="7421" width="11.75" customWidth="1"/>
    <col min="7672" max="7672" width="4.375" customWidth="1"/>
    <col min="7673" max="7673" width="14.625" customWidth="1"/>
    <col min="7674" max="7674" width="31.625" customWidth="1"/>
    <col min="7675" max="7675" width="22.5" customWidth="1"/>
    <col min="7676" max="7676" width="21" customWidth="1"/>
    <col min="7677" max="7677" width="11.75" customWidth="1"/>
    <col min="7928" max="7928" width="4.375" customWidth="1"/>
    <col min="7929" max="7929" width="14.625" customWidth="1"/>
    <col min="7930" max="7930" width="31.625" customWidth="1"/>
    <col min="7931" max="7931" width="22.5" customWidth="1"/>
    <col min="7932" max="7932" width="21" customWidth="1"/>
    <col min="7933" max="7933" width="11.75" customWidth="1"/>
    <col min="8184" max="8184" width="4.375" customWidth="1"/>
    <col min="8185" max="8185" width="14.625" customWidth="1"/>
    <col min="8186" max="8186" width="31.625" customWidth="1"/>
    <col min="8187" max="8187" width="22.5" customWidth="1"/>
    <col min="8188" max="8188" width="21" customWidth="1"/>
    <col min="8189" max="8189" width="11.75" customWidth="1"/>
    <col min="8440" max="8440" width="4.375" customWidth="1"/>
    <col min="8441" max="8441" width="14.625" customWidth="1"/>
    <col min="8442" max="8442" width="31.625" customWidth="1"/>
    <col min="8443" max="8443" width="22.5" customWidth="1"/>
    <col min="8444" max="8444" width="21" customWidth="1"/>
    <col min="8445" max="8445" width="11.75" customWidth="1"/>
    <col min="8696" max="8696" width="4.375" customWidth="1"/>
    <col min="8697" max="8697" width="14.625" customWidth="1"/>
    <col min="8698" max="8698" width="31.625" customWidth="1"/>
    <col min="8699" max="8699" width="22.5" customWidth="1"/>
    <col min="8700" max="8700" width="21" customWidth="1"/>
    <col min="8701" max="8701" width="11.75" customWidth="1"/>
    <col min="8952" max="8952" width="4.375" customWidth="1"/>
    <col min="8953" max="8953" width="14.625" customWidth="1"/>
    <col min="8954" max="8954" width="31.625" customWidth="1"/>
    <col min="8955" max="8955" width="22.5" customWidth="1"/>
    <col min="8956" max="8956" width="21" customWidth="1"/>
    <col min="8957" max="8957" width="11.75" customWidth="1"/>
    <col min="9208" max="9208" width="4.375" customWidth="1"/>
    <col min="9209" max="9209" width="14.625" customWidth="1"/>
    <col min="9210" max="9210" width="31.625" customWidth="1"/>
    <col min="9211" max="9211" width="22.5" customWidth="1"/>
    <col min="9212" max="9212" width="21" customWidth="1"/>
    <col min="9213" max="9213" width="11.75" customWidth="1"/>
    <col min="9464" max="9464" width="4.375" customWidth="1"/>
    <col min="9465" max="9465" width="14.625" customWidth="1"/>
    <col min="9466" max="9466" width="31.625" customWidth="1"/>
    <col min="9467" max="9467" width="22.5" customWidth="1"/>
    <col min="9468" max="9468" width="21" customWidth="1"/>
    <col min="9469" max="9469" width="11.75" customWidth="1"/>
    <col min="9720" max="9720" width="4.375" customWidth="1"/>
    <col min="9721" max="9721" width="14.625" customWidth="1"/>
    <col min="9722" max="9722" width="31.625" customWidth="1"/>
    <col min="9723" max="9723" width="22.5" customWidth="1"/>
    <col min="9724" max="9724" width="21" customWidth="1"/>
    <col min="9725" max="9725" width="11.75" customWidth="1"/>
    <col min="9976" max="9976" width="4.375" customWidth="1"/>
    <col min="9977" max="9977" width="14.625" customWidth="1"/>
    <col min="9978" max="9978" width="31.625" customWidth="1"/>
    <col min="9979" max="9979" width="22.5" customWidth="1"/>
    <col min="9980" max="9980" width="21" customWidth="1"/>
    <col min="9981" max="9981" width="11.75" customWidth="1"/>
    <col min="10232" max="10232" width="4.375" customWidth="1"/>
    <col min="10233" max="10233" width="14.625" customWidth="1"/>
    <col min="10234" max="10234" width="31.625" customWidth="1"/>
    <col min="10235" max="10235" width="22.5" customWidth="1"/>
    <col min="10236" max="10236" width="21" customWidth="1"/>
    <col min="10237" max="10237" width="11.75" customWidth="1"/>
    <col min="10488" max="10488" width="4.375" customWidth="1"/>
    <col min="10489" max="10489" width="14.625" customWidth="1"/>
    <col min="10490" max="10490" width="31.625" customWidth="1"/>
    <col min="10491" max="10491" width="22.5" customWidth="1"/>
    <col min="10492" max="10492" width="21" customWidth="1"/>
    <col min="10493" max="10493" width="11.75" customWidth="1"/>
    <col min="10744" max="10744" width="4.375" customWidth="1"/>
    <col min="10745" max="10745" width="14.625" customWidth="1"/>
    <col min="10746" max="10746" width="31.625" customWidth="1"/>
    <col min="10747" max="10747" width="22.5" customWidth="1"/>
    <col min="10748" max="10748" width="21" customWidth="1"/>
    <col min="10749" max="10749" width="11.75" customWidth="1"/>
    <col min="11000" max="11000" width="4.375" customWidth="1"/>
    <col min="11001" max="11001" width="14.625" customWidth="1"/>
    <col min="11002" max="11002" width="31.625" customWidth="1"/>
    <col min="11003" max="11003" width="22.5" customWidth="1"/>
    <col min="11004" max="11004" width="21" customWidth="1"/>
    <col min="11005" max="11005" width="11.75" customWidth="1"/>
    <col min="11256" max="11256" width="4.375" customWidth="1"/>
    <col min="11257" max="11257" width="14.625" customWidth="1"/>
    <col min="11258" max="11258" width="31.625" customWidth="1"/>
    <col min="11259" max="11259" width="22.5" customWidth="1"/>
    <col min="11260" max="11260" width="21" customWidth="1"/>
    <col min="11261" max="11261" width="11.75" customWidth="1"/>
    <col min="11512" max="11512" width="4.375" customWidth="1"/>
    <col min="11513" max="11513" width="14.625" customWidth="1"/>
    <col min="11514" max="11514" width="31.625" customWidth="1"/>
    <col min="11515" max="11515" width="22.5" customWidth="1"/>
    <col min="11516" max="11516" width="21" customWidth="1"/>
    <col min="11517" max="11517" width="11.75" customWidth="1"/>
    <col min="11768" max="11768" width="4.375" customWidth="1"/>
    <col min="11769" max="11769" width="14.625" customWidth="1"/>
    <col min="11770" max="11770" width="31.625" customWidth="1"/>
    <col min="11771" max="11771" width="22.5" customWidth="1"/>
    <col min="11772" max="11772" width="21" customWidth="1"/>
    <col min="11773" max="11773" width="11.75" customWidth="1"/>
    <col min="12024" max="12024" width="4.375" customWidth="1"/>
    <col min="12025" max="12025" width="14.625" customWidth="1"/>
    <col min="12026" max="12026" width="31.625" customWidth="1"/>
    <col min="12027" max="12027" width="22.5" customWidth="1"/>
    <col min="12028" max="12028" width="21" customWidth="1"/>
    <col min="12029" max="12029" width="11.75" customWidth="1"/>
    <col min="12280" max="12280" width="4.375" customWidth="1"/>
    <col min="12281" max="12281" width="14.625" customWidth="1"/>
    <col min="12282" max="12282" width="31.625" customWidth="1"/>
    <col min="12283" max="12283" width="22.5" customWidth="1"/>
    <col min="12284" max="12284" width="21" customWidth="1"/>
    <col min="12285" max="12285" width="11.75" customWidth="1"/>
    <col min="12536" max="12536" width="4.375" customWidth="1"/>
    <col min="12537" max="12537" width="14.625" customWidth="1"/>
    <col min="12538" max="12538" width="31.625" customWidth="1"/>
    <col min="12539" max="12539" width="22.5" customWidth="1"/>
    <col min="12540" max="12540" width="21" customWidth="1"/>
    <col min="12541" max="12541" width="11.75" customWidth="1"/>
    <col min="12792" max="12792" width="4.375" customWidth="1"/>
    <col min="12793" max="12793" width="14.625" customWidth="1"/>
    <col min="12794" max="12794" width="31.625" customWidth="1"/>
    <col min="12795" max="12795" width="22.5" customWidth="1"/>
    <col min="12796" max="12796" width="21" customWidth="1"/>
    <col min="12797" max="12797" width="11.75" customWidth="1"/>
    <col min="13048" max="13048" width="4.375" customWidth="1"/>
    <col min="13049" max="13049" width="14.625" customWidth="1"/>
    <col min="13050" max="13050" width="31.625" customWidth="1"/>
    <col min="13051" max="13051" width="22.5" customWidth="1"/>
    <col min="13052" max="13052" width="21" customWidth="1"/>
    <col min="13053" max="13053" width="11.75" customWidth="1"/>
    <col min="13304" max="13304" width="4.375" customWidth="1"/>
    <col min="13305" max="13305" width="14.625" customWidth="1"/>
    <col min="13306" max="13306" width="31.625" customWidth="1"/>
    <col min="13307" max="13307" width="22.5" customWidth="1"/>
    <col min="13308" max="13308" width="21" customWidth="1"/>
    <col min="13309" max="13309" width="11.75" customWidth="1"/>
    <col min="13560" max="13560" width="4.375" customWidth="1"/>
    <col min="13561" max="13561" width="14.625" customWidth="1"/>
    <col min="13562" max="13562" width="31.625" customWidth="1"/>
    <col min="13563" max="13563" width="22.5" customWidth="1"/>
    <col min="13564" max="13564" width="21" customWidth="1"/>
    <col min="13565" max="13565" width="11.75" customWidth="1"/>
    <col min="13816" max="13816" width="4.375" customWidth="1"/>
    <col min="13817" max="13817" width="14.625" customWidth="1"/>
    <col min="13818" max="13818" width="31.625" customWidth="1"/>
    <col min="13819" max="13819" width="22.5" customWidth="1"/>
    <col min="13820" max="13820" width="21" customWidth="1"/>
    <col min="13821" max="13821" width="11.75" customWidth="1"/>
    <col min="14072" max="14072" width="4.375" customWidth="1"/>
    <col min="14073" max="14073" width="14.625" customWidth="1"/>
    <col min="14074" max="14074" width="31.625" customWidth="1"/>
    <col min="14075" max="14075" width="22.5" customWidth="1"/>
    <col min="14076" max="14076" width="21" customWidth="1"/>
    <col min="14077" max="14077" width="11.75" customWidth="1"/>
    <col min="14328" max="14328" width="4.375" customWidth="1"/>
    <col min="14329" max="14329" width="14.625" customWidth="1"/>
    <col min="14330" max="14330" width="31.625" customWidth="1"/>
    <col min="14331" max="14331" width="22.5" customWidth="1"/>
    <col min="14332" max="14332" width="21" customWidth="1"/>
    <col min="14333" max="14333" width="11.75" customWidth="1"/>
    <col min="14584" max="14584" width="4.375" customWidth="1"/>
    <col min="14585" max="14585" width="14.625" customWidth="1"/>
    <col min="14586" max="14586" width="31.625" customWidth="1"/>
    <col min="14587" max="14587" width="22.5" customWidth="1"/>
    <col min="14588" max="14588" width="21" customWidth="1"/>
    <col min="14589" max="14589" width="11.75" customWidth="1"/>
    <col min="14840" max="14840" width="4.375" customWidth="1"/>
    <col min="14841" max="14841" width="14.625" customWidth="1"/>
    <col min="14842" max="14842" width="31.625" customWidth="1"/>
    <col min="14843" max="14843" width="22.5" customWidth="1"/>
    <col min="14844" max="14844" width="21" customWidth="1"/>
    <col min="14845" max="14845" width="11.75" customWidth="1"/>
    <col min="15096" max="15096" width="4.375" customWidth="1"/>
    <col min="15097" max="15097" width="14.625" customWidth="1"/>
    <col min="15098" max="15098" width="31.625" customWidth="1"/>
    <col min="15099" max="15099" width="22.5" customWidth="1"/>
    <col min="15100" max="15100" width="21" customWidth="1"/>
    <col min="15101" max="15101" width="11.75" customWidth="1"/>
    <col min="15352" max="15352" width="4.375" customWidth="1"/>
    <col min="15353" max="15353" width="14.625" customWidth="1"/>
    <col min="15354" max="15354" width="31.625" customWidth="1"/>
    <col min="15355" max="15355" width="22.5" customWidth="1"/>
    <col min="15356" max="15356" width="21" customWidth="1"/>
    <col min="15357" max="15357" width="11.75" customWidth="1"/>
    <col min="15608" max="15608" width="4.375" customWidth="1"/>
    <col min="15609" max="15609" width="14.625" customWidth="1"/>
    <col min="15610" max="15610" width="31.625" customWidth="1"/>
    <col min="15611" max="15611" width="22.5" customWidth="1"/>
    <col min="15612" max="15612" width="21" customWidth="1"/>
    <col min="15613" max="15613" width="11.75" customWidth="1"/>
    <col min="15864" max="15864" width="4.375" customWidth="1"/>
    <col min="15865" max="15865" width="14.625" customWidth="1"/>
    <col min="15866" max="15866" width="31.625" customWidth="1"/>
    <col min="15867" max="15867" width="22.5" customWidth="1"/>
    <col min="15868" max="15868" width="21" customWidth="1"/>
    <col min="15869" max="15869" width="11.75" customWidth="1"/>
    <col min="16120" max="16120" width="4.375" customWidth="1"/>
    <col min="16121" max="16121" width="14.625" customWidth="1"/>
    <col min="16122" max="16122" width="31.625" customWidth="1"/>
    <col min="16123" max="16123" width="22.5" customWidth="1"/>
    <col min="16124" max="16124" width="21" customWidth="1"/>
    <col min="16125" max="16125" width="11.75" customWidth="1"/>
  </cols>
  <sheetData>
    <row r="1" spans="1:5" ht="63" customHeight="1" x14ac:dyDescent="0.15">
      <c r="A1" s="12" t="s">
        <v>214</v>
      </c>
      <c r="C1"/>
      <c r="D1"/>
    </row>
    <row r="2" spans="1:5" ht="22.5" customHeight="1" x14ac:dyDescent="0.15">
      <c r="A2" s="57" t="s">
        <v>219</v>
      </c>
      <c r="B2" s="57"/>
      <c r="C2" s="57"/>
      <c r="D2" s="57"/>
      <c r="E2" s="57"/>
    </row>
    <row r="3" spans="1:5" ht="19.5" customHeight="1" x14ac:dyDescent="0.15">
      <c r="B3" s="58"/>
      <c r="C3" s="58"/>
      <c r="D3" s="58"/>
      <c r="E3" s="58"/>
    </row>
    <row r="4" spans="1:5" ht="21.95" customHeight="1" x14ac:dyDescent="0.15">
      <c r="A4" s="1"/>
      <c r="B4" s="2"/>
      <c r="C4" s="9"/>
      <c r="D4" s="9"/>
      <c r="E4" s="9"/>
    </row>
    <row r="5" spans="1:5" ht="21.95" customHeight="1" x14ac:dyDescent="0.15">
      <c r="A5" s="59" t="s">
        <v>9</v>
      </c>
      <c r="B5" s="61" t="s">
        <v>62</v>
      </c>
      <c r="C5" s="61" t="s">
        <v>65</v>
      </c>
      <c r="D5" s="61" t="s">
        <v>64</v>
      </c>
      <c r="E5" s="61" t="s">
        <v>66</v>
      </c>
    </row>
    <row r="6" spans="1:5" ht="21.95" customHeight="1" x14ac:dyDescent="0.15">
      <c r="A6" s="60"/>
      <c r="B6" s="62"/>
      <c r="C6" s="70"/>
      <c r="D6" s="70"/>
      <c r="E6" s="62"/>
    </row>
    <row r="7" spans="1:5" ht="24.95" customHeight="1" x14ac:dyDescent="0.15">
      <c r="A7" s="11">
        <v>1</v>
      </c>
      <c r="B7" s="13" t="s">
        <v>221</v>
      </c>
      <c r="C7" s="11">
        <v>2803</v>
      </c>
      <c r="D7" s="35">
        <v>250</v>
      </c>
      <c r="E7" s="11">
        <f>C7*D7/10000</f>
        <v>70.075000000000003</v>
      </c>
    </row>
    <row r="8" spans="1:5" ht="24.95" customHeight="1" x14ac:dyDescent="0.15">
      <c r="A8" s="19">
        <v>2</v>
      </c>
      <c r="B8" s="13" t="s">
        <v>23</v>
      </c>
      <c r="C8" s="19">
        <v>34.4</v>
      </c>
      <c r="D8" s="35">
        <v>250</v>
      </c>
      <c r="E8" s="37">
        <f t="shared" ref="E8:E13" si="0">C8*D8/10000</f>
        <v>0.86</v>
      </c>
    </row>
    <row r="9" spans="1:5" ht="24.95" customHeight="1" x14ac:dyDescent="0.15">
      <c r="A9" s="19">
        <v>3</v>
      </c>
      <c r="B9" s="17" t="s">
        <v>20</v>
      </c>
      <c r="C9" s="17">
        <v>427.56</v>
      </c>
      <c r="D9" s="35">
        <v>250</v>
      </c>
      <c r="E9" s="37">
        <f t="shared" si="0"/>
        <v>10.689</v>
      </c>
    </row>
    <row r="10" spans="1:5" ht="24.95" customHeight="1" x14ac:dyDescent="0.15">
      <c r="A10" s="19">
        <v>4</v>
      </c>
      <c r="B10" s="13" t="s">
        <v>19</v>
      </c>
      <c r="C10" s="17">
        <v>246.75</v>
      </c>
      <c r="D10" s="35">
        <v>250</v>
      </c>
      <c r="E10" s="37">
        <f t="shared" si="0"/>
        <v>6.1687500000000002</v>
      </c>
    </row>
    <row r="11" spans="1:5" ht="24.95" customHeight="1" x14ac:dyDescent="0.15">
      <c r="A11" s="19">
        <v>5</v>
      </c>
      <c r="B11" s="13" t="s">
        <v>21</v>
      </c>
      <c r="C11" s="17">
        <v>44.55</v>
      </c>
      <c r="D11" s="35">
        <v>250</v>
      </c>
      <c r="E11" s="37">
        <f t="shared" si="0"/>
        <v>1.11375</v>
      </c>
    </row>
    <row r="12" spans="1:5" ht="24.95" customHeight="1" x14ac:dyDescent="0.15">
      <c r="A12" s="19">
        <v>6</v>
      </c>
      <c r="B12" s="16" t="s">
        <v>4</v>
      </c>
      <c r="C12" s="17">
        <v>24.63</v>
      </c>
      <c r="D12" s="35">
        <v>250</v>
      </c>
      <c r="E12" s="37">
        <f t="shared" si="0"/>
        <v>0.61575000000000002</v>
      </c>
    </row>
    <row r="13" spans="1:5" ht="24.95" customHeight="1" x14ac:dyDescent="0.15">
      <c r="A13" s="19">
        <v>7</v>
      </c>
      <c r="B13" s="16" t="s">
        <v>31</v>
      </c>
      <c r="C13" s="13">
        <v>1446.14</v>
      </c>
      <c r="D13" s="35">
        <v>250</v>
      </c>
      <c r="E13" s="37">
        <f t="shared" si="0"/>
        <v>36.153500000000001</v>
      </c>
    </row>
    <row r="14" spans="1:5" ht="24.95" customHeight="1" x14ac:dyDescent="0.15">
      <c r="A14" s="11"/>
      <c r="B14" s="11" t="s">
        <v>22</v>
      </c>
      <c r="C14" s="11">
        <f>SUM(C7:C13)</f>
        <v>5027.0300000000007</v>
      </c>
      <c r="D14" s="37"/>
      <c r="E14" s="37">
        <f t="shared" ref="E14" si="1">SUM(E7:E13)</f>
        <v>125.67574999999999</v>
      </c>
    </row>
    <row r="15" spans="1:5" s="3" customFormat="1" ht="21.95" customHeight="1" x14ac:dyDescent="0.15">
      <c r="A15" s="3" t="s">
        <v>1</v>
      </c>
      <c r="C15" s="6"/>
      <c r="D15" s="6"/>
      <c r="E15" s="7"/>
    </row>
    <row r="16" spans="1:5" s="3" customFormat="1" ht="21.95" customHeight="1" x14ac:dyDescent="0.15">
      <c r="A16" s="8"/>
      <c r="B16" s="8"/>
      <c r="C16" s="8"/>
      <c r="D16" s="8"/>
      <c r="E16" s="7"/>
    </row>
  </sheetData>
  <mergeCells count="7">
    <mergeCell ref="A2:E2"/>
    <mergeCell ref="B3:E3"/>
    <mergeCell ref="A5:A6"/>
    <mergeCell ref="B5:B6"/>
    <mergeCell ref="C5:C6"/>
    <mergeCell ref="E5:E6"/>
    <mergeCell ref="D5:D6"/>
  </mergeCells>
  <phoneticPr fontId="1" type="noConversion"/>
  <pageMargins left="1.120000000000000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表1水稻田</vt:lpstr>
      <vt:lpstr>表2饮用水源地村</vt:lpstr>
      <vt:lpstr>表3备用水源地村</vt:lpstr>
      <vt:lpstr>表4生态湿地村</vt:lpstr>
      <vt:lpstr>表5生态公益林</vt:lpstr>
      <vt:lpstr>表1水稻田!Print_Titles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2021-10-08T07:54:37Z</dcterms:modified>
</cp:coreProperties>
</file>