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0A69181-8158-44DB-B057-AAA02AF12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1水稻田" sheetId="17" r:id="rId1"/>
    <sheet name="表2饮用水源地村" sheetId="12" r:id="rId2"/>
    <sheet name="表3备用水源地村" sheetId="13" r:id="rId3"/>
    <sheet name="表4生态湿地村" sheetId="14" r:id="rId4"/>
    <sheet name="表5生态公益林" sheetId="10" r:id="rId5"/>
  </sheets>
  <definedNames>
    <definedName name="_xlnm.Print_Titles" localSheetId="0">表1水稻田!$1:$4</definedName>
  </definedNames>
  <calcPr calcId="181029"/>
</workbook>
</file>

<file path=xl/calcChain.xml><?xml version="1.0" encoding="utf-8"?>
<calcChain xmlns="http://schemas.openxmlformats.org/spreadsheetml/2006/main">
  <c r="C169" i="17" l="1"/>
  <c r="E14" i="10"/>
  <c r="E15" i="10"/>
  <c r="C15" i="10"/>
  <c r="E163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6" i="17"/>
  <c r="E117" i="17"/>
  <c r="E118" i="17"/>
  <c r="E119" i="17"/>
  <c r="E120" i="17"/>
  <c r="E121" i="17"/>
  <c r="E122" i="17"/>
  <c r="E123" i="17"/>
  <c r="E125" i="17"/>
  <c r="E126" i="17"/>
  <c r="E127" i="17"/>
  <c r="E128" i="17"/>
  <c r="E129" i="17"/>
  <c r="E130" i="17"/>
  <c r="E132" i="17"/>
  <c r="E133" i="17"/>
  <c r="E134" i="17"/>
  <c r="E135" i="17"/>
  <c r="E136" i="17"/>
  <c r="E137" i="17"/>
  <c r="E138" i="17"/>
  <c r="E139" i="17"/>
  <c r="E141" i="17"/>
  <c r="E142" i="17"/>
  <c r="E143" i="17"/>
  <c r="E144" i="17"/>
  <c r="E145" i="17"/>
  <c r="E146" i="17"/>
  <c r="E147" i="17"/>
  <c r="E148" i="17"/>
  <c r="E150" i="17"/>
  <c r="E151" i="17"/>
  <c r="E152" i="17"/>
  <c r="E153" i="17"/>
  <c r="E155" i="17"/>
  <c r="E156" i="17"/>
  <c r="E157" i="17"/>
  <c r="E158" i="17"/>
  <c r="E159" i="17"/>
  <c r="E160" i="17"/>
  <c r="E161" i="17"/>
  <c r="E162" i="17"/>
  <c r="E165" i="17"/>
  <c r="E166" i="17"/>
  <c r="E167" i="17"/>
  <c r="E168" i="17"/>
  <c r="E169" i="17"/>
  <c r="E164" i="17"/>
  <c r="E154" i="17"/>
  <c r="E149" i="17"/>
  <c r="E140" i="17"/>
  <c r="E131" i="17"/>
  <c r="E124" i="17"/>
  <c r="E115" i="17"/>
  <c r="E96" i="17"/>
  <c r="E83" i="17"/>
  <c r="E60" i="17"/>
  <c r="E38" i="17"/>
  <c r="E22" i="17"/>
  <c r="E6" i="17"/>
  <c r="E5" i="17" l="1"/>
  <c r="G29" i="14" l="1"/>
  <c r="C29" i="14"/>
  <c r="D29" i="14"/>
  <c r="E29" i="14"/>
  <c r="F29" i="14"/>
  <c r="E8" i="10"/>
  <c r="E9" i="10"/>
  <c r="E10" i="10"/>
  <c r="E11" i="10"/>
  <c r="E12" i="10"/>
  <c r="E13" i="10"/>
  <c r="E7" i="10"/>
  <c r="D16" i="13"/>
  <c r="F11" i="12"/>
  <c r="C11" i="12"/>
  <c r="D11" i="12"/>
  <c r="E11" i="12"/>
</calcChain>
</file>

<file path=xl/sharedStrings.xml><?xml version="1.0" encoding="utf-8"?>
<sst xmlns="http://schemas.openxmlformats.org/spreadsheetml/2006/main" count="282" uniqueCount="249">
  <si>
    <t>序号</t>
    <phoneticPr fontId="2" type="noConversion"/>
  </si>
  <si>
    <t>注：1、补贴范围:列为国家、省级的而尚未纳入市财政管理的生态公益林。</t>
    <phoneticPr fontId="2" type="noConversion"/>
  </si>
  <si>
    <t>杨舍镇</t>
    <phoneticPr fontId="1" type="noConversion"/>
  </si>
  <si>
    <t>锦丰镇</t>
    <phoneticPr fontId="1" type="noConversion"/>
  </si>
  <si>
    <t>表1：</t>
    <phoneticPr fontId="1" type="noConversion"/>
  </si>
  <si>
    <t>表2：</t>
    <phoneticPr fontId="1" type="noConversion"/>
  </si>
  <si>
    <t>序号</t>
    <phoneticPr fontId="2" type="noConversion"/>
  </si>
  <si>
    <t xml:space="preserve"> </t>
    <phoneticPr fontId="1" type="noConversion"/>
  </si>
  <si>
    <t>福前村</t>
    <phoneticPr fontId="2" type="noConversion"/>
  </si>
  <si>
    <t>仓基村</t>
    <phoneticPr fontId="2" type="noConversion"/>
  </si>
  <si>
    <t>斜桥村</t>
    <phoneticPr fontId="2" type="noConversion"/>
  </si>
  <si>
    <t>店岸村</t>
    <phoneticPr fontId="2" type="noConversion"/>
  </si>
  <si>
    <t>悦来村</t>
    <phoneticPr fontId="2" type="noConversion"/>
  </si>
  <si>
    <t>常家村</t>
    <phoneticPr fontId="2" type="noConversion"/>
  </si>
  <si>
    <t>南港村</t>
    <phoneticPr fontId="2" type="noConversion"/>
  </si>
  <si>
    <t>星火村</t>
    <phoneticPr fontId="2" type="noConversion"/>
  </si>
  <si>
    <t>乐余镇</t>
    <phoneticPr fontId="2" type="noConversion"/>
  </si>
  <si>
    <t>凤凰镇</t>
    <phoneticPr fontId="2" type="noConversion"/>
  </si>
  <si>
    <t>大新镇</t>
    <phoneticPr fontId="2" type="noConversion"/>
  </si>
  <si>
    <t>合计</t>
    <phoneticPr fontId="2" type="noConversion"/>
  </si>
  <si>
    <t>锦丰镇</t>
    <phoneticPr fontId="1" type="noConversion"/>
  </si>
  <si>
    <t>区域范围</t>
    <phoneticPr fontId="2" type="noConversion"/>
  </si>
  <si>
    <t>一干河备用水源地保护区</t>
    <phoneticPr fontId="1" type="noConversion"/>
  </si>
  <si>
    <t>大新镇</t>
    <phoneticPr fontId="1" type="noConversion"/>
  </si>
  <si>
    <t>新海坝村</t>
    <phoneticPr fontId="2" type="noConversion"/>
  </si>
  <si>
    <t>境内岸线长度（米）</t>
    <phoneticPr fontId="2" type="noConversion"/>
  </si>
  <si>
    <t>区域土地面积（亩）</t>
    <phoneticPr fontId="2" type="noConversion"/>
  </si>
  <si>
    <t>村常驻人口（人）</t>
    <phoneticPr fontId="2" type="noConversion"/>
  </si>
  <si>
    <t>表3：</t>
    <phoneticPr fontId="1" type="noConversion"/>
  </si>
  <si>
    <t>表4：</t>
    <phoneticPr fontId="1" type="noConversion"/>
  </si>
  <si>
    <t>岸线长度（米）</t>
    <phoneticPr fontId="2" type="noConversion"/>
  </si>
  <si>
    <t>北荫村</t>
  </si>
  <si>
    <t>双丰村</t>
  </si>
  <si>
    <t>永兴村</t>
  </si>
  <si>
    <t>小明沙村</t>
  </si>
  <si>
    <t>朝南村</t>
  </si>
  <si>
    <t>新港村</t>
  </si>
  <si>
    <t>西界港村</t>
  </si>
  <si>
    <t>登瀛村</t>
  </si>
  <si>
    <t>登全村</t>
  </si>
  <si>
    <t>齐心村</t>
  </si>
  <si>
    <t>老圩村</t>
  </si>
  <si>
    <t>新圩村</t>
  </si>
  <si>
    <t>双中村</t>
  </si>
  <si>
    <t>渡口村</t>
  </si>
  <si>
    <t>锦丰镇</t>
    <phoneticPr fontId="1" type="noConversion"/>
  </si>
  <si>
    <t>十一圩港村</t>
    <phoneticPr fontId="13" type="noConversion"/>
  </si>
  <si>
    <t>乐余镇</t>
    <phoneticPr fontId="1" type="noConversion"/>
  </si>
  <si>
    <t>常东社区</t>
    <phoneticPr fontId="1" type="noConversion"/>
  </si>
  <si>
    <t>常兴社区</t>
    <phoneticPr fontId="1" type="noConversion"/>
  </si>
  <si>
    <t>补偿资金  （万元/村）</t>
    <phoneticPr fontId="2" type="noConversion"/>
  </si>
  <si>
    <t>合计</t>
    <phoneticPr fontId="1" type="noConversion"/>
  </si>
  <si>
    <t>补偿资金    （万元/村）</t>
    <phoneticPr fontId="2" type="noConversion"/>
  </si>
  <si>
    <t>行政区域名称</t>
    <phoneticPr fontId="2" type="noConversion"/>
  </si>
  <si>
    <t>行政区域   名称</t>
    <phoneticPr fontId="2" type="noConversion"/>
  </si>
  <si>
    <t>补偿标准        （元/亩）</t>
    <phoneticPr fontId="1" type="noConversion"/>
  </si>
  <si>
    <t>补偿面积   （亩）</t>
    <phoneticPr fontId="2" type="noConversion"/>
  </si>
  <si>
    <t>补偿资金   （万元）</t>
    <phoneticPr fontId="2" type="noConversion"/>
  </si>
  <si>
    <t>未开发     岸线长度（米）</t>
    <phoneticPr fontId="2" type="noConversion"/>
  </si>
  <si>
    <t>区域       土地面积（亩）</t>
    <phoneticPr fontId="2" type="noConversion"/>
  </si>
  <si>
    <t>补偿资金   （ 万元/村）</t>
    <phoneticPr fontId="2" type="noConversion"/>
  </si>
  <si>
    <t>村常驻   人口（人）</t>
    <phoneticPr fontId="2" type="noConversion"/>
  </si>
  <si>
    <t>行政区域名称</t>
    <phoneticPr fontId="1" type="noConversion"/>
  </si>
  <si>
    <t>张家港市</t>
  </si>
  <si>
    <t>青龙村</t>
  </si>
  <si>
    <t>韩山村</t>
  </si>
  <si>
    <t>周巷村</t>
  </si>
  <si>
    <t>何桥村</t>
  </si>
  <si>
    <t>顾家村</t>
  </si>
  <si>
    <t>蒋家村</t>
  </si>
  <si>
    <t>欧桥村</t>
  </si>
  <si>
    <t>妙桥社区</t>
  </si>
  <si>
    <t>横泾村</t>
  </si>
  <si>
    <t>金村村</t>
  </si>
  <si>
    <t>滩里村</t>
  </si>
  <si>
    <t>刘村村</t>
  </si>
  <si>
    <t>牛桥村</t>
  </si>
  <si>
    <t>巨桥村</t>
  </si>
  <si>
    <t>花园村</t>
  </si>
  <si>
    <t>塘桥镇</t>
  </si>
  <si>
    <t>凤凰村</t>
  </si>
  <si>
    <t>杨家桥村</t>
  </si>
  <si>
    <t>夏市村</t>
  </si>
  <si>
    <t>高庄村</t>
  </si>
  <si>
    <t>恬庄村</t>
  </si>
  <si>
    <t>杏市村</t>
  </si>
  <si>
    <t>双塘村</t>
  </si>
  <si>
    <t>清水村</t>
  </si>
  <si>
    <t>程墩村</t>
  </si>
  <si>
    <t>安庆村</t>
  </si>
  <si>
    <t>西参村</t>
  </si>
  <si>
    <t>金谷村</t>
  </si>
  <si>
    <t>双龙村</t>
  </si>
  <si>
    <t>魏庄村</t>
  </si>
  <si>
    <t>凤凰镇</t>
  </si>
  <si>
    <t>闸西村</t>
  </si>
  <si>
    <t>东兴村</t>
  </si>
  <si>
    <t>双桥村</t>
  </si>
  <si>
    <t>乐西村</t>
  </si>
  <si>
    <t>向群村</t>
  </si>
  <si>
    <t>乐余村</t>
  </si>
  <si>
    <t>永利村</t>
  </si>
  <si>
    <t>永乐村</t>
  </si>
  <si>
    <t>庙港村</t>
  </si>
  <si>
    <t>扶海村</t>
  </si>
  <si>
    <t>红星村</t>
  </si>
  <si>
    <t>红闸村</t>
  </si>
  <si>
    <t>红联村</t>
  </si>
  <si>
    <t>常丰村</t>
  </si>
  <si>
    <t>东林村</t>
  </si>
  <si>
    <t>联丰村</t>
  </si>
  <si>
    <t>庆丰村</t>
  </si>
  <si>
    <t>市畜禽良种场</t>
  </si>
  <si>
    <t>市稻麦良种场</t>
  </si>
  <si>
    <t>乐余镇</t>
  </si>
  <si>
    <t>店岸村</t>
  </si>
  <si>
    <t>建设村</t>
  </si>
  <si>
    <t>西港村</t>
  </si>
  <si>
    <t>协仁村</t>
  </si>
  <si>
    <t>郁桥村</t>
  </si>
  <si>
    <t>向阳村</t>
  </si>
  <si>
    <t>福利村</t>
  </si>
  <si>
    <t>交通村</t>
  </si>
  <si>
    <t>耕余村</t>
  </si>
  <si>
    <t>乐杨村</t>
  </si>
  <si>
    <t>鼎盛村</t>
  </si>
  <si>
    <t>光明村</t>
  </si>
  <si>
    <t>悦来村</t>
  </si>
  <si>
    <t>洪福村</t>
  </si>
  <si>
    <t>星火村</t>
  </si>
  <si>
    <t>洪桥村</t>
  </si>
  <si>
    <t>常家村</t>
  </si>
  <si>
    <t>南港村</t>
  </si>
  <si>
    <t>锦丰镇</t>
  </si>
  <si>
    <t>东港村</t>
  </si>
  <si>
    <t>民联村</t>
  </si>
  <si>
    <t>民乐村</t>
  </si>
  <si>
    <t>建农村</t>
  </si>
  <si>
    <t>和平村</t>
  </si>
  <si>
    <t>永丰村</t>
  </si>
  <si>
    <t>永联村</t>
  </si>
  <si>
    <t>新德村</t>
  </si>
  <si>
    <t>南丰村</t>
  </si>
  <si>
    <t>海坝村</t>
  </si>
  <si>
    <t>东联村</t>
  </si>
  <si>
    <t>东风村</t>
  </si>
  <si>
    <t>南丰镇</t>
  </si>
  <si>
    <t>包基社区</t>
  </si>
  <si>
    <t>双鹿村</t>
  </si>
  <si>
    <t>庆安村</t>
  </si>
  <si>
    <t>农义村</t>
  </si>
  <si>
    <t>新民村</t>
  </si>
  <si>
    <t>李巷村</t>
  </si>
  <si>
    <t>善港村</t>
  </si>
  <si>
    <t>闸上村</t>
  </si>
  <si>
    <t>章卿村</t>
  </si>
  <si>
    <t>百家桥社区</t>
  </si>
  <si>
    <t>福前村</t>
  </si>
  <si>
    <t>西闸村</t>
  </si>
  <si>
    <t>东莱村</t>
  </si>
  <si>
    <t>黎明村</t>
  </si>
  <si>
    <t>晨南村</t>
  </si>
  <si>
    <t>南新村</t>
  </si>
  <si>
    <t>晨新村</t>
  </si>
  <si>
    <t>杨舍镇</t>
  </si>
  <si>
    <t>朝东圩港村</t>
  </si>
  <si>
    <t>新闸村</t>
  </si>
  <si>
    <t>新海坝村</t>
  </si>
  <si>
    <t>桥头村</t>
  </si>
  <si>
    <t>长丰村</t>
  </si>
  <si>
    <t>新凯村</t>
  </si>
  <si>
    <t>中山村</t>
  </si>
  <si>
    <t>龙潭村</t>
  </si>
  <si>
    <t>大新镇</t>
  </si>
  <si>
    <t>长江村</t>
  </si>
  <si>
    <t>晨阳村</t>
  </si>
  <si>
    <t>长山村</t>
  </si>
  <si>
    <t>山北村</t>
  </si>
  <si>
    <t>柏林村</t>
  </si>
  <si>
    <t>占文村</t>
  </si>
  <si>
    <t>港西村</t>
  </si>
  <si>
    <t>学田村</t>
  </si>
  <si>
    <t>三角滩村</t>
  </si>
  <si>
    <t>高桥村</t>
  </si>
  <si>
    <t>封庄村</t>
  </si>
  <si>
    <t>袁家桥村</t>
  </si>
  <si>
    <t>新塍村</t>
  </si>
  <si>
    <t>新套村</t>
  </si>
  <si>
    <t>福民村</t>
  </si>
  <si>
    <t>德积村</t>
  </si>
  <si>
    <t>常西社区</t>
  </si>
  <si>
    <t>常红社区</t>
  </si>
  <si>
    <t>常北社区</t>
  </si>
  <si>
    <t>常兴社区</t>
  </si>
  <si>
    <t>常南社区</t>
  </si>
  <si>
    <t>常东社区</t>
  </si>
  <si>
    <t>常沙社区</t>
  </si>
  <si>
    <t>长江锦丰段</t>
  </si>
  <si>
    <t>长江乐余段</t>
  </si>
  <si>
    <t>长江农场段</t>
  </si>
  <si>
    <t>长江东沙段</t>
  </si>
  <si>
    <t>合  计</t>
  </si>
  <si>
    <t>表5：</t>
    <phoneticPr fontId="1" type="noConversion"/>
  </si>
  <si>
    <t>德积街道</t>
    <phoneticPr fontId="1" type="noConversion"/>
  </si>
  <si>
    <t>保税区</t>
    <phoneticPr fontId="2" type="noConversion"/>
  </si>
  <si>
    <t>朱家宕村</t>
  </si>
  <si>
    <t>序号</t>
    <phoneticPr fontId="1" type="noConversion"/>
  </si>
  <si>
    <t>补偿面积   （亩）</t>
    <phoneticPr fontId="1" type="noConversion"/>
  </si>
  <si>
    <t>补偿资金      （万元）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</si>
  <si>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</si>
  <si>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</si>
  <si>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</si>
  <si>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</si>
  <si>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</si>
  <si>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双山香山旅游度假区</t>
    <phoneticPr fontId="1" type="noConversion"/>
  </si>
  <si>
    <t>常阴沙现代农业示范园区</t>
    <phoneticPr fontId="1" type="noConversion"/>
  </si>
  <si>
    <t>常阴沙现代农业    示范园区</t>
    <phoneticPr fontId="1" type="noConversion"/>
  </si>
  <si>
    <t>行政区域名称</t>
  </si>
  <si>
    <t>2023年度生态公益林生态补偿资金分配方案</t>
    <phoneticPr fontId="2" type="noConversion"/>
  </si>
  <si>
    <t>2023年度生态湿地村生态补偿资金分配方案</t>
    <phoneticPr fontId="2" type="noConversion"/>
  </si>
  <si>
    <t>2023年度备用水源地村生态补偿资金分配方案</t>
    <phoneticPr fontId="2" type="noConversion"/>
  </si>
  <si>
    <t>2023年度饮用水源地村生态补偿资金分配方案</t>
    <phoneticPr fontId="2" type="noConversion"/>
  </si>
  <si>
    <t>2023年度水稻田生态补偿资金分配方案</t>
    <phoneticPr fontId="2" type="noConversion"/>
  </si>
  <si>
    <t>金港街道</t>
  </si>
  <si>
    <t>金港街道</t>
    <phoneticPr fontId="1" type="noConversion"/>
  </si>
  <si>
    <t>一</t>
  </si>
  <si>
    <t>二</t>
  </si>
  <si>
    <t>支山村</t>
  </si>
  <si>
    <t>三</t>
  </si>
  <si>
    <t>四</t>
  </si>
  <si>
    <t>十一圩港村</t>
  </si>
  <si>
    <t>五</t>
  </si>
  <si>
    <t>六</t>
  </si>
  <si>
    <t>城西东区</t>
  </si>
  <si>
    <t>七</t>
  </si>
  <si>
    <t>八</t>
  </si>
  <si>
    <t>九</t>
  </si>
  <si>
    <t>后塍街道</t>
  </si>
  <si>
    <t>十</t>
  </si>
  <si>
    <t>德积街道</t>
  </si>
  <si>
    <t>十一</t>
  </si>
  <si>
    <t>双山</t>
  </si>
  <si>
    <t>十二</t>
  </si>
  <si>
    <t>常阴沙</t>
  </si>
  <si>
    <t>十三</t>
  </si>
  <si>
    <t>金田公司</t>
  </si>
  <si>
    <t>九五圩</t>
  </si>
  <si>
    <t>十四</t>
  </si>
  <si>
    <t>长江生态保护公司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</si>
</sst>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宋体"/>
      <family val="3"/>
      <charset val="134"/>
      <scheme val="major"/>
    </font>
    <font>
      <b/>
      <sz val="10"/>
      <name val="宋体"/>
      <family val="3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center"/>
    </xf>
    <xf numFmtId="0" fontId="8" fillId="0" borderId="0" xfId="0" applyFont="1" applyAlignment="1"/>
    <xf numFmtId="49" fontId="17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0645-88BA-4E01-A73D-AA1B971FCD28}">
  <dimension ref="A1:E172"/>
  <sheetViews>
    <sheetView tabSelected="1" workbookViewId="0">
      <selection activeCell="I9" sqref="I9"/>
    </sheetView>
  </sheetViews>
  <sheetFormatPr defaultRowHeight="13.5" x14ac:dyDescent="0.15"/>
  <cols>
    <col min="1" max="1" width="6.625" style="5" customWidth="1"/>
    <col min="2" max="2" width="25.25" style="5" customWidth="1"/>
    <col min="3" max="5" width="17.875" style="5" customWidth="1"/>
    <col min="239" max="239" width="4.375" customWidth="1"/>
    <col min="240" max="240" width="10.75" customWidth="1"/>
    <col min="241" max="241" width="12.375" customWidth="1"/>
    <col min="242" max="243" width="17.625" customWidth="1"/>
    <col min="244" max="244" width="10.625" customWidth="1"/>
    <col min="245" max="245" width="12.5" customWidth="1"/>
    <col min="246" max="247" width="11.25" customWidth="1"/>
    <col min="495" max="495" width="4.375" customWidth="1"/>
    <col min="496" max="496" width="10.75" customWidth="1"/>
    <col min="497" max="497" width="12.375" customWidth="1"/>
    <col min="498" max="499" width="17.625" customWidth="1"/>
    <col min="500" max="500" width="10.625" customWidth="1"/>
    <col min="501" max="501" width="12.5" customWidth="1"/>
    <col min="502" max="503" width="11.25" customWidth="1"/>
    <col min="751" max="751" width="4.375" customWidth="1"/>
    <col min="752" max="752" width="10.75" customWidth="1"/>
    <col min="753" max="753" width="12.375" customWidth="1"/>
    <col min="754" max="755" width="17.625" customWidth="1"/>
    <col min="756" max="756" width="10.625" customWidth="1"/>
    <col min="757" max="757" width="12.5" customWidth="1"/>
    <col min="758" max="759" width="11.25" customWidth="1"/>
    <col min="1007" max="1007" width="4.375" customWidth="1"/>
    <col min="1008" max="1008" width="10.75" customWidth="1"/>
    <col min="1009" max="1009" width="12.375" customWidth="1"/>
    <col min="1010" max="1011" width="17.625" customWidth="1"/>
    <col min="1012" max="1012" width="10.625" customWidth="1"/>
    <col min="1013" max="1013" width="12.5" customWidth="1"/>
    <col min="1014" max="1015" width="11.25" customWidth="1"/>
    <col min="1263" max="1263" width="4.375" customWidth="1"/>
    <col min="1264" max="1264" width="10.75" customWidth="1"/>
    <col min="1265" max="1265" width="12.375" customWidth="1"/>
    <col min="1266" max="1267" width="17.625" customWidth="1"/>
    <col min="1268" max="1268" width="10.625" customWidth="1"/>
    <col min="1269" max="1269" width="12.5" customWidth="1"/>
    <col min="1270" max="1271" width="11.25" customWidth="1"/>
    <col min="1519" max="1519" width="4.375" customWidth="1"/>
    <col min="1520" max="1520" width="10.75" customWidth="1"/>
    <col min="1521" max="1521" width="12.375" customWidth="1"/>
    <col min="1522" max="1523" width="17.625" customWidth="1"/>
    <col min="1524" max="1524" width="10.625" customWidth="1"/>
    <col min="1525" max="1525" width="12.5" customWidth="1"/>
    <col min="1526" max="1527" width="11.25" customWidth="1"/>
    <col min="1775" max="1775" width="4.375" customWidth="1"/>
    <col min="1776" max="1776" width="10.75" customWidth="1"/>
    <col min="1777" max="1777" width="12.375" customWidth="1"/>
    <col min="1778" max="1779" width="17.625" customWidth="1"/>
    <col min="1780" max="1780" width="10.625" customWidth="1"/>
    <col min="1781" max="1781" width="12.5" customWidth="1"/>
    <col min="1782" max="1783" width="11.25" customWidth="1"/>
    <col min="2031" max="2031" width="4.375" customWidth="1"/>
    <col min="2032" max="2032" width="10.75" customWidth="1"/>
    <col min="2033" max="2033" width="12.375" customWidth="1"/>
    <col min="2034" max="2035" width="17.625" customWidth="1"/>
    <col min="2036" max="2036" width="10.625" customWidth="1"/>
    <col min="2037" max="2037" width="12.5" customWidth="1"/>
    <col min="2038" max="2039" width="11.25" customWidth="1"/>
    <col min="2287" max="2287" width="4.375" customWidth="1"/>
    <col min="2288" max="2288" width="10.75" customWidth="1"/>
    <col min="2289" max="2289" width="12.375" customWidth="1"/>
    <col min="2290" max="2291" width="17.625" customWidth="1"/>
    <col min="2292" max="2292" width="10.625" customWidth="1"/>
    <col min="2293" max="2293" width="12.5" customWidth="1"/>
    <col min="2294" max="2295" width="11.25" customWidth="1"/>
    <col min="2543" max="2543" width="4.375" customWidth="1"/>
    <col min="2544" max="2544" width="10.75" customWidth="1"/>
    <col min="2545" max="2545" width="12.375" customWidth="1"/>
    <col min="2546" max="2547" width="17.625" customWidth="1"/>
    <col min="2548" max="2548" width="10.625" customWidth="1"/>
    <col min="2549" max="2549" width="12.5" customWidth="1"/>
    <col min="2550" max="2551" width="11.25" customWidth="1"/>
    <col min="2799" max="2799" width="4.375" customWidth="1"/>
    <col min="2800" max="2800" width="10.75" customWidth="1"/>
    <col min="2801" max="2801" width="12.375" customWidth="1"/>
    <col min="2802" max="2803" width="17.625" customWidth="1"/>
    <col min="2804" max="2804" width="10.625" customWidth="1"/>
    <col min="2805" max="2805" width="12.5" customWidth="1"/>
    <col min="2806" max="2807" width="11.25" customWidth="1"/>
    <col min="3055" max="3055" width="4.375" customWidth="1"/>
    <col min="3056" max="3056" width="10.75" customWidth="1"/>
    <col min="3057" max="3057" width="12.375" customWidth="1"/>
    <col min="3058" max="3059" width="17.625" customWidth="1"/>
    <col min="3060" max="3060" width="10.625" customWidth="1"/>
    <col min="3061" max="3061" width="12.5" customWidth="1"/>
    <col min="3062" max="3063" width="11.25" customWidth="1"/>
    <col min="3311" max="3311" width="4.375" customWidth="1"/>
    <col min="3312" max="3312" width="10.75" customWidth="1"/>
    <col min="3313" max="3313" width="12.375" customWidth="1"/>
    <col min="3314" max="3315" width="17.625" customWidth="1"/>
    <col min="3316" max="3316" width="10.625" customWidth="1"/>
    <col min="3317" max="3317" width="12.5" customWidth="1"/>
    <col min="3318" max="3319" width="11.25" customWidth="1"/>
    <col min="3567" max="3567" width="4.375" customWidth="1"/>
    <col min="3568" max="3568" width="10.75" customWidth="1"/>
    <col min="3569" max="3569" width="12.375" customWidth="1"/>
    <col min="3570" max="3571" width="17.625" customWidth="1"/>
    <col min="3572" max="3572" width="10.625" customWidth="1"/>
    <col min="3573" max="3573" width="12.5" customWidth="1"/>
    <col min="3574" max="3575" width="11.25" customWidth="1"/>
    <col min="3823" max="3823" width="4.375" customWidth="1"/>
    <col min="3824" max="3824" width="10.75" customWidth="1"/>
    <col min="3825" max="3825" width="12.375" customWidth="1"/>
    <col min="3826" max="3827" width="17.625" customWidth="1"/>
    <col min="3828" max="3828" width="10.625" customWidth="1"/>
    <col min="3829" max="3829" width="12.5" customWidth="1"/>
    <col min="3830" max="3831" width="11.25" customWidth="1"/>
    <col min="4079" max="4079" width="4.375" customWidth="1"/>
    <col min="4080" max="4080" width="10.75" customWidth="1"/>
    <col min="4081" max="4081" width="12.375" customWidth="1"/>
    <col min="4082" max="4083" width="17.625" customWidth="1"/>
    <col min="4084" max="4084" width="10.625" customWidth="1"/>
    <col min="4085" max="4085" width="12.5" customWidth="1"/>
    <col min="4086" max="4087" width="11.25" customWidth="1"/>
    <col min="4335" max="4335" width="4.375" customWidth="1"/>
    <col min="4336" max="4336" width="10.75" customWidth="1"/>
    <col min="4337" max="4337" width="12.375" customWidth="1"/>
    <col min="4338" max="4339" width="17.625" customWidth="1"/>
    <col min="4340" max="4340" width="10.625" customWidth="1"/>
    <col min="4341" max="4341" width="12.5" customWidth="1"/>
    <col min="4342" max="4343" width="11.25" customWidth="1"/>
    <col min="4591" max="4591" width="4.375" customWidth="1"/>
    <col min="4592" max="4592" width="10.75" customWidth="1"/>
    <col min="4593" max="4593" width="12.375" customWidth="1"/>
    <col min="4594" max="4595" width="17.625" customWidth="1"/>
    <col min="4596" max="4596" width="10.625" customWidth="1"/>
    <col min="4597" max="4597" width="12.5" customWidth="1"/>
    <col min="4598" max="4599" width="11.25" customWidth="1"/>
    <col min="4847" max="4847" width="4.375" customWidth="1"/>
    <col min="4848" max="4848" width="10.75" customWidth="1"/>
    <col min="4849" max="4849" width="12.375" customWidth="1"/>
    <col min="4850" max="4851" width="17.625" customWidth="1"/>
    <col min="4852" max="4852" width="10.625" customWidth="1"/>
    <col min="4853" max="4853" width="12.5" customWidth="1"/>
    <col min="4854" max="4855" width="11.25" customWidth="1"/>
    <col min="5103" max="5103" width="4.375" customWidth="1"/>
    <col min="5104" max="5104" width="10.75" customWidth="1"/>
    <col min="5105" max="5105" width="12.375" customWidth="1"/>
    <col min="5106" max="5107" width="17.625" customWidth="1"/>
    <col min="5108" max="5108" width="10.625" customWidth="1"/>
    <col min="5109" max="5109" width="12.5" customWidth="1"/>
    <col min="5110" max="5111" width="11.25" customWidth="1"/>
    <col min="5359" max="5359" width="4.375" customWidth="1"/>
    <col min="5360" max="5360" width="10.75" customWidth="1"/>
    <col min="5361" max="5361" width="12.375" customWidth="1"/>
    <col min="5362" max="5363" width="17.625" customWidth="1"/>
    <col min="5364" max="5364" width="10.625" customWidth="1"/>
    <col min="5365" max="5365" width="12.5" customWidth="1"/>
    <col min="5366" max="5367" width="11.25" customWidth="1"/>
    <col min="5615" max="5615" width="4.375" customWidth="1"/>
    <col min="5616" max="5616" width="10.75" customWidth="1"/>
    <col min="5617" max="5617" width="12.375" customWidth="1"/>
    <col min="5618" max="5619" width="17.625" customWidth="1"/>
    <col min="5620" max="5620" width="10.625" customWidth="1"/>
    <col min="5621" max="5621" width="12.5" customWidth="1"/>
    <col min="5622" max="5623" width="11.25" customWidth="1"/>
    <col min="5871" max="5871" width="4.375" customWidth="1"/>
    <col min="5872" max="5872" width="10.75" customWidth="1"/>
    <col min="5873" max="5873" width="12.375" customWidth="1"/>
    <col min="5874" max="5875" width="17.625" customWidth="1"/>
    <col min="5876" max="5876" width="10.625" customWidth="1"/>
    <col min="5877" max="5877" width="12.5" customWidth="1"/>
    <col min="5878" max="5879" width="11.25" customWidth="1"/>
    <col min="6127" max="6127" width="4.375" customWidth="1"/>
    <col min="6128" max="6128" width="10.75" customWidth="1"/>
    <col min="6129" max="6129" width="12.375" customWidth="1"/>
    <col min="6130" max="6131" width="17.625" customWidth="1"/>
    <col min="6132" max="6132" width="10.625" customWidth="1"/>
    <col min="6133" max="6133" width="12.5" customWidth="1"/>
    <col min="6134" max="6135" width="11.25" customWidth="1"/>
    <col min="6383" max="6383" width="4.375" customWidth="1"/>
    <col min="6384" max="6384" width="10.75" customWidth="1"/>
    <col min="6385" max="6385" width="12.375" customWidth="1"/>
    <col min="6386" max="6387" width="17.625" customWidth="1"/>
    <col min="6388" max="6388" width="10.625" customWidth="1"/>
    <col min="6389" max="6389" width="12.5" customWidth="1"/>
    <col min="6390" max="6391" width="11.25" customWidth="1"/>
    <col min="6639" max="6639" width="4.375" customWidth="1"/>
    <col min="6640" max="6640" width="10.75" customWidth="1"/>
    <col min="6641" max="6641" width="12.375" customWidth="1"/>
    <col min="6642" max="6643" width="17.625" customWidth="1"/>
    <col min="6644" max="6644" width="10.625" customWidth="1"/>
    <col min="6645" max="6645" width="12.5" customWidth="1"/>
    <col min="6646" max="6647" width="11.25" customWidth="1"/>
    <col min="6895" max="6895" width="4.375" customWidth="1"/>
    <col min="6896" max="6896" width="10.75" customWidth="1"/>
    <col min="6897" max="6897" width="12.375" customWidth="1"/>
    <col min="6898" max="6899" width="17.625" customWidth="1"/>
    <col min="6900" max="6900" width="10.625" customWidth="1"/>
    <col min="6901" max="6901" width="12.5" customWidth="1"/>
    <col min="6902" max="6903" width="11.25" customWidth="1"/>
    <col min="7151" max="7151" width="4.375" customWidth="1"/>
    <col min="7152" max="7152" width="10.75" customWidth="1"/>
    <col min="7153" max="7153" width="12.375" customWidth="1"/>
    <col min="7154" max="7155" width="17.625" customWidth="1"/>
    <col min="7156" max="7156" width="10.625" customWidth="1"/>
    <col min="7157" max="7157" width="12.5" customWidth="1"/>
    <col min="7158" max="7159" width="11.25" customWidth="1"/>
    <col min="7407" max="7407" width="4.375" customWidth="1"/>
    <col min="7408" max="7408" width="10.75" customWidth="1"/>
    <col min="7409" max="7409" width="12.375" customWidth="1"/>
    <col min="7410" max="7411" width="17.625" customWidth="1"/>
    <col min="7412" max="7412" width="10.625" customWidth="1"/>
    <col min="7413" max="7413" width="12.5" customWidth="1"/>
    <col min="7414" max="7415" width="11.25" customWidth="1"/>
    <col min="7663" max="7663" width="4.375" customWidth="1"/>
    <col min="7664" max="7664" width="10.75" customWidth="1"/>
    <col min="7665" max="7665" width="12.375" customWidth="1"/>
    <col min="7666" max="7667" width="17.625" customWidth="1"/>
    <col min="7668" max="7668" width="10.625" customWidth="1"/>
    <col min="7669" max="7669" width="12.5" customWidth="1"/>
    <col min="7670" max="7671" width="11.25" customWidth="1"/>
    <col min="7919" max="7919" width="4.375" customWidth="1"/>
    <col min="7920" max="7920" width="10.75" customWidth="1"/>
    <col min="7921" max="7921" width="12.375" customWidth="1"/>
    <col min="7922" max="7923" width="17.625" customWidth="1"/>
    <col min="7924" max="7924" width="10.625" customWidth="1"/>
    <col min="7925" max="7925" width="12.5" customWidth="1"/>
    <col min="7926" max="7927" width="11.25" customWidth="1"/>
    <col min="8175" max="8175" width="4.375" customWidth="1"/>
    <col min="8176" max="8176" width="10.75" customWidth="1"/>
    <col min="8177" max="8177" width="12.375" customWidth="1"/>
    <col min="8178" max="8179" width="17.625" customWidth="1"/>
    <col min="8180" max="8180" width="10.625" customWidth="1"/>
    <col min="8181" max="8181" width="12.5" customWidth="1"/>
    <col min="8182" max="8183" width="11.25" customWidth="1"/>
    <col min="8431" max="8431" width="4.375" customWidth="1"/>
    <col min="8432" max="8432" width="10.75" customWidth="1"/>
    <col min="8433" max="8433" width="12.375" customWidth="1"/>
    <col min="8434" max="8435" width="17.625" customWidth="1"/>
    <col min="8436" max="8436" width="10.625" customWidth="1"/>
    <col min="8437" max="8437" width="12.5" customWidth="1"/>
    <col min="8438" max="8439" width="11.25" customWidth="1"/>
    <col min="8687" max="8687" width="4.375" customWidth="1"/>
    <col min="8688" max="8688" width="10.75" customWidth="1"/>
    <col min="8689" max="8689" width="12.375" customWidth="1"/>
    <col min="8690" max="8691" width="17.625" customWidth="1"/>
    <col min="8692" max="8692" width="10.625" customWidth="1"/>
    <col min="8693" max="8693" width="12.5" customWidth="1"/>
    <col min="8694" max="8695" width="11.25" customWidth="1"/>
    <col min="8943" max="8943" width="4.375" customWidth="1"/>
    <col min="8944" max="8944" width="10.75" customWidth="1"/>
    <col min="8945" max="8945" width="12.375" customWidth="1"/>
    <col min="8946" max="8947" width="17.625" customWidth="1"/>
    <col min="8948" max="8948" width="10.625" customWidth="1"/>
    <col min="8949" max="8949" width="12.5" customWidth="1"/>
    <col min="8950" max="8951" width="11.25" customWidth="1"/>
    <col min="9199" max="9199" width="4.375" customWidth="1"/>
    <col min="9200" max="9200" width="10.75" customWidth="1"/>
    <col min="9201" max="9201" width="12.375" customWidth="1"/>
    <col min="9202" max="9203" width="17.625" customWidth="1"/>
    <col min="9204" max="9204" width="10.625" customWidth="1"/>
    <col min="9205" max="9205" width="12.5" customWidth="1"/>
    <col min="9206" max="9207" width="11.25" customWidth="1"/>
    <col min="9455" max="9455" width="4.375" customWidth="1"/>
    <col min="9456" max="9456" width="10.75" customWidth="1"/>
    <col min="9457" max="9457" width="12.375" customWidth="1"/>
    <col min="9458" max="9459" width="17.625" customWidth="1"/>
    <col min="9460" max="9460" width="10.625" customWidth="1"/>
    <col min="9461" max="9461" width="12.5" customWidth="1"/>
    <col min="9462" max="9463" width="11.25" customWidth="1"/>
    <col min="9711" max="9711" width="4.375" customWidth="1"/>
    <col min="9712" max="9712" width="10.75" customWidth="1"/>
    <col min="9713" max="9713" width="12.375" customWidth="1"/>
    <col min="9714" max="9715" width="17.625" customWidth="1"/>
    <col min="9716" max="9716" width="10.625" customWidth="1"/>
    <col min="9717" max="9717" width="12.5" customWidth="1"/>
    <col min="9718" max="9719" width="11.25" customWidth="1"/>
    <col min="9967" max="9967" width="4.375" customWidth="1"/>
    <col min="9968" max="9968" width="10.75" customWidth="1"/>
    <col min="9969" max="9969" width="12.375" customWidth="1"/>
    <col min="9970" max="9971" width="17.625" customWidth="1"/>
    <col min="9972" max="9972" width="10.625" customWidth="1"/>
    <col min="9973" max="9973" width="12.5" customWidth="1"/>
    <col min="9974" max="9975" width="11.25" customWidth="1"/>
    <col min="10223" max="10223" width="4.375" customWidth="1"/>
    <col min="10224" max="10224" width="10.75" customWidth="1"/>
    <col min="10225" max="10225" width="12.375" customWidth="1"/>
    <col min="10226" max="10227" width="17.625" customWidth="1"/>
    <col min="10228" max="10228" width="10.625" customWidth="1"/>
    <col min="10229" max="10229" width="12.5" customWidth="1"/>
    <col min="10230" max="10231" width="11.25" customWidth="1"/>
    <col min="10479" max="10479" width="4.375" customWidth="1"/>
    <col min="10480" max="10480" width="10.75" customWidth="1"/>
    <col min="10481" max="10481" width="12.375" customWidth="1"/>
    <col min="10482" max="10483" width="17.625" customWidth="1"/>
    <col min="10484" max="10484" width="10.625" customWidth="1"/>
    <col min="10485" max="10485" width="12.5" customWidth="1"/>
    <col min="10486" max="10487" width="11.25" customWidth="1"/>
    <col min="10735" max="10735" width="4.375" customWidth="1"/>
    <col min="10736" max="10736" width="10.75" customWidth="1"/>
    <col min="10737" max="10737" width="12.375" customWidth="1"/>
    <col min="10738" max="10739" width="17.625" customWidth="1"/>
    <col min="10740" max="10740" width="10.625" customWidth="1"/>
    <col min="10741" max="10741" width="12.5" customWidth="1"/>
    <col min="10742" max="10743" width="11.25" customWidth="1"/>
    <col min="10991" max="10991" width="4.375" customWidth="1"/>
    <col min="10992" max="10992" width="10.75" customWidth="1"/>
    <col min="10993" max="10993" width="12.375" customWidth="1"/>
    <col min="10994" max="10995" width="17.625" customWidth="1"/>
    <col min="10996" max="10996" width="10.625" customWidth="1"/>
    <col min="10997" max="10997" width="12.5" customWidth="1"/>
    <col min="10998" max="10999" width="11.25" customWidth="1"/>
    <col min="11247" max="11247" width="4.375" customWidth="1"/>
    <col min="11248" max="11248" width="10.75" customWidth="1"/>
    <col min="11249" max="11249" width="12.375" customWidth="1"/>
    <col min="11250" max="11251" width="17.625" customWidth="1"/>
    <col min="11252" max="11252" width="10.625" customWidth="1"/>
    <col min="11253" max="11253" width="12.5" customWidth="1"/>
    <col min="11254" max="11255" width="11.25" customWidth="1"/>
    <col min="11503" max="11503" width="4.375" customWidth="1"/>
    <col min="11504" max="11504" width="10.75" customWidth="1"/>
    <col min="11505" max="11505" width="12.375" customWidth="1"/>
    <col min="11506" max="11507" width="17.625" customWidth="1"/>
    <col min="11508" max="11508" width="10.625" customWidth="1"/>
    <col min="11509" max="11509" width="12.5" customWidth="1"/>
    <col min="11510" max="11511" width="11.25" customWidth="1"/>
    <col min="11759" max="11759" width="4.375" customWidth="1"/>
    <col min="11760" max="11760" width="10.75" customWidth="1"/>
    <col min="11761" max="11761" width="12.375" customWidth="1"/>
    <col min="11762" max="11763" width="17.625" customWidth="1"/>
    <col min="11764" max="11764" width="10.625" customWidth="1"/>
    <col min="11765" max="11765" width="12.5" customWidth="1"/>
    <col min="11766" max="11767" width="11.25" customWidth="1"/>
    <col min="12015" max="12015" width="4.375" customWidth="1"/>
    <col min="12016" max="12016" width="10.75" customWidth="1"/>
    <col min="12017" max="12017" width="12.375" customWidth="1"/>
    <col min="12018" max="12019" width="17.625" customWidth="1"/>
    <col min="12020" max="12020" width="10.625" customWidth="1"/>
    <col min="12021" max="12021" width="12.5" customWidth="1"/>
    <col min="12022" max="12023" width="11.25" customWidth="1"/>
    <col min="12271" max="12271" width="4.375" customWidth="1"/>
    <col min="12272" max="12272" width="10.75" customWidth="1"/>
    <col min="12273" max="12273" width="12.375" customWidth="1"/>
    <col min="12274" max="12275" width="17.625" customWidth="1"/>
    <col min="12276" max="12276" width="10.625" customWidth="1"/>
    <col min="12277" max="12277" width="12.5" customWidth="1"/>
    <col min="12278" max="12279" width="11.25" customWidth="1"/>
    <col min="12527" max="12527" width="4.375" customWidth="1"/>
    <col min="12528" max="12528" width="10.75" customWidth="1"/>
    <col min="12529" max="12529" width="12.375" customWidth="1"/>
    <col min="12530" max="12531" width="17.625" customWidth="1"/>
    <col min="12532" max="12532" width="10.625" customWidth="1"/>
    <col min="12533" max="12533" width="12.5" customWidth="1"/>
    <col min="12534" max="12535" width="11.25" customWidth="1"/>
    <col min="12783" max="12783" width="4.375" customWidth="1"/>
    <col min="12784" max="12784" width="10.75" customWidth="1"/>
    <col min="12785" max="12785" width="12.375" customWidth="1"/>
    <col min="12786" max="12787" width="17.625" customWidth="1"/>
    <col min="12788" max="12788" width="10.625" customWidth="1"/>
    <col min="12789" max="12789" width="12.5" customWidth="1"/>
    <col min="12790" max="12791" width="11.25" customWidth="1"/>
    <col min="13039" max="13039" width="4.375" customWidth="1"/>
    <col min="13040" max="13040" width="10.75" customWidth="1"/>
    <col min="13041" max="13041" width="12.375" customWidth="1"/>
    <col min="13042" max="13043" width="17.625" customWidth="1"/>
    <col min="13044" max="13044" width="10.625" customWidth="1"/>
    <col min="13045" max="13045" width="12.5" customWidth="1"/>
    <col min="13046" max="13047" width="11.25" customWidth="1"/>
    <col min="13295" max="13295" width="4.375" customWidth="1"/>
    <col min="13296" max="13296" width="10.75" customWidth="1"/>
    <col min="13297" max="13297" width="12.375" customWidth="1"/>
    <col min="13298" max="13299" width="17.625" customWidth="1"/>
    <col min="13300" max="13300" width="10.625" customWidth="1"/>
    <col min="13301" max="13301" width="12.5" customWidth="1"/>
    <col min="13302" max="13303" width="11.25" customWidth="1"/>
    <col min="13551" max="13551" width="4.375" customWidth="1"/>
    <col min="13552" max="13552" width="10.75" customWidth="1"/>
    <col min="13553" max="13553" width="12.375" customWidth="1"/>
    <col min="13554" max="13555" width="17.625" customWidth="1"/>
    <col min="13556" max="13556" width="10.625" customWidth="1"/>
    <col min="13557" max="13557" width="12.5" customWidth="1"/>
    <col min="13558" max="13559" width="11.25" customWidth="1"/>
    <col min="13807" max="13807" width="4.375" customWidth="1"/>
    <col min="13808" max="13808" width="10.75" customWidth="1"/>
    <col min="13809" max="13809" width="12.375" customWidth="1"/>
    <col min="13810" max="13811" width="17.625" customWidth="1"/>
    <col min="13812" max="13812" width="10.625" customWidth="1"/>
    <col min="13813" max="13813" width="12.5" customWidth="1"/>
    <col min="13814" max="13815" width="11.25" customWidth="1"/>
    <col min="14063" max="14063" width="4.375" customWidth="1"/>
    <col min="14064" max="14064" width="10.75" customWidth="1"/>
    <col min="14065" max="14065" width="12.375" customWidth="1"/>
    <col min="14066" max="14067" width="17.625" customWidth="1"/>
    <col min="14068" max="14068" width="10.625" customWidth="1"/>
    <col min="14069" max="14069" width="12.5" customWidth="1"/>
    <col min="14070" max="14071" width="11.25" customWidth="1"/>
    <col min="14319" max="14319" width="4.375" customWidth="1"/>
    <col min="14320" max="14320" width="10.75" customWidth="1"/>
    <col min="14321" max="14321" width="12.375" customWidth="1"/>
    <col min="14322" max="14323" width="17.625" customWidth="1"/>
    <col min="14324" max="14324" width="10.625" customWidth="1"/>
    <col min="14325" max="14325" width="12.5" customWidth="1"/>
    <col min="14326" max="14327" width="11.25" customWidth="1"/>
    <col min="14575" max="14575" width="4.375" customWidth="1"/>
    <col min="14576" max="14576" width="10.75" customWidth="1"/>
    <col min="14577" max="14577" width="12.375" customWidth="1"/>
    <col min="14578" max="14579" width="17.625" customWidth="1"/>
    <col min="14580" max="14580" width="10.625" customWidth="1"/>
    <col min="14581" max="14581" width="12.5" customWidth="1"/>
    <col min="14582" max="14583" width="11.25" customWidth="1"/>
    <col min="14831" max="14831" width="4.375" customWidth="1"/>
    <col min="14832" max="14832" width="10.75" customWidth="1"/>
    <col min="14833" max="14833" width="12.375" customWidth="1"/>
    <col min="14834" max="14835" width="17.625" customWidth="1"/>
    <col min="14836" max="14836" width="10.625" customWidth="1"/>
    <col min="14837" max="14837" width="12.5" customWidth="1"/>
    <col min="14838" max="14839" width="11.25" customWidth="1"/>
    <col min="15087" max="15087" width="4.375" customWidth="1"/>
    <col min="15088" max="15088" width="10.75" customWidth="1"/>
    <col min="15089" max="15089" width="12.375" customWidth="1"/>
    <col min="15090" max="15091" width="17.625" customWidth="1"/>
    <col min="15092" max="15092" width="10.625" customWidth="1"/>
    <col min="15093" max="15093" width="12.5" customWidth="1"/>
    <col min="15094" max="15095" width="11.25" customWidth="1"/>
    <col min="15343" max="15343" width="4.375" customWidth="1"/>
    <col min="15344" max="15344" width="10.75" customWidth="1"/>
    <col min="15345" max="15345" width="12.375" customWidth="1"/>
    <col min="15346" max="15347" width="17.625" customWidth="1"/>
    <col min="15348" max="15348" width="10.625" customWidth="1"/>
    <col min="15349" max="15349" width="12.5" customWidth="1"/>
    <col min="15350" max="15351" width="11.25" customWidth="1"/>
    <col min="15599" max="15599" width="4.375" customWidth="1"/>
    <col min="15600" max="15600" width="10.75" customWidth="1"/>
    <col min="15601" max="15601" width="12.375" customWidth="1"/>
    <col min="15602" max="15603" width="17.625" customWidth="1"/>
    <col min="15604" max="15604" width="10.625" customWidth="1"/>
    <col min="15605" max="15605" width="12.5" customWidth="1"/>
    <col min="15606" max="15607" width="11.25" customWidth="1"/>
    <col min="15855" max="15855" width="4.375" customWidth="1"/>
    <col min="15856" max="15856" width="10.75" customWidth="1"/>
    <col min="15857" max="15857" width="12.375" customWidth="1"/>
    <col min="15858" max="15859" width="17.625" customWidth="1"/>
    <col min="15860" max="15860" width="10.625" customWidth="1"/>
    <col min="15861" max="15861" width="12.5" customWidth="1"/>
    <col min="15862" max="15863" width="11.25" customWidth="1"/>
    <col min="16111" max="16111" width="4.375" customWidth="1"/>
    <col min="16112" max="16112" width="10.75" customWidth="1"/>
    <col min="16113" max="16113" width="12.375" customWidth="1"/>
    <col min="16114" max="16115" width="17.625" customWidth="1"/>
    <col min="16116" max="16116" width="10.625" customWidth="1"/>
    <col min="16117" max="16117" width="12.5" customWidth="1"/>
    <col min="16118" max="16119" width="11.25" customWidth="1"/>
  </cols>
  <sheetData>
    <row r="1" spans="1:5" ht="21.75" customHeight="1" x14ac:dyDescent="0.25">
      <c r="A1" s="33" t="s">
        <v>4</v>
      </c>
      <c r="B1" s="31"/>
      <c r="C1" s="32"/>
      <c r="D1" s="32"/>
      <c r="E1" s="32"/>
    </row>
    <row r="2" spans="1:5" ht="21" customHeight="1" x14ac:dyDescent="0.25">
      <c r="A2" s="43" t="s">
        <v>222</v>
      </c>
      <c r="B2" s="43"/>
      <c r="C2" s="43"/>
      <c r="D2" s="43"/>
      <c r="E2" s="43"/>
    </row>
    <row r="3" spans="1:5" ht="11.25" customHeight="1" x14ac:dyDescent="0.15">
      <c r="C3" s="30"/>
    </row>
    <row r="4" spans="1:5" ht="39.75" customHeight="1" x14ac:dyDescent="0.15">
      <c r="A4" s="13" t="s">
        <v>206</v>
      </c>
      <c r="B4" s="37" t="s">
        <v>62</v>
      </c>
      <c r="C4" s="36" t="s">
        <v>207</v>
      </c>
      <c r="D4" s="22" t="s">
        <v>55</v>
      </c>
      <c r="E4" s="22" t="s">
        <v>208</v>
      </c>
    </row>
    <row r="5" spans="1:5" ht="15.75" customHeight="1" x14ac:dyDescent="0.15">
      <c r="A5" s="9"/>
      <c r="B5" s="35" t="s">
        <v>63</v>
      </c>
      <c r="C5" s="38">
        <v>264300.28000000003</v>
      </c>
      <c r="D5" s="13">
        <v>420</v>
      </c>
      <c r="E5" s="13">
        <f>C5*D5/10000</f>
        <v>11100.611760000002</v>
      </c>
    </row>
    <row r="6" spans="1:5" ht="15.75" customHeight="1" x14ac:dyDescent="0.15">
      <c r="A6" s="13" t="s">
        <v>225</v>
      </c>
      <c r="B6" s="35" t="s">
        <v>79</v>
      </c>
      <c r="C6" s="39">
        <v>36546.480000000003</v>
      </c>
      <c r="D6" s="13">
        <v>420</v>
      </c>
      <c r="E6" s="13">
        <f>C6*D6/10000</f>
        <v>1534.95216</v>
      </c>
    </row>
    <row r="7" spans="1:5" ht="15.75" customHeight="1" x14ac:dyDescent="0.15">
      <c r="A7" s="9">
        <v>1</v>
      </c>
      <c r="B7" s="34" t="s">
        <v>64</v>
      </c>
      <c r="C7" s="40">
        <v>638.28</v>
      </c>
      <c r="D7" s="9">
        <v>420</v>
      </c>
      <c r="E7" s="9">
        <f t="shared" ref="E7:E69" si="0">C7*D7/10000</f>
        <v>26.807759999999998</v>
      </c>
    </row>
    <row r="8" spans="1:5" ht="15.75" customHeight="1" x14ac:dyDescent="0.15">
      <c r="A8" s="9">
        <v>2</v>
      </c>
      <c r="B8" s="34" t="s">
        <v>65</v>
      </c>
      <c r="C8" s="40">
        <v>1034.0999999999999</v>
      </c>
      <c r="D8" s="9">
        <v>420</v>
      </c>
      <c r="E8" s="9">
        <f t="shared" si="0"/>
        <v>43.432199999999995</v>
      </c>
    </row>
    <row r="9" spans="1:5" ht="15.75" customHeight="1" x14ac:dyDescent="0.15">
      <c r="A9" s="9">
        <v>3</v>
      </c>
      <c r="B9" s="34" t="s">
        <v>66</v>
      </c>
      <c r="C9" s="40">
        <v>541.48</v>
      </c>
      <c r="D9" s="9">
        <v>420</v>
      </c>
      <c r="E9" s="9">
        <f t="shared" si="0"/>
        <v>22.742160000000002</v>
      </c>
    </row>
    <row r="10" spans="1:5" ht="15.75" customHeight="1" x14ac:dyDescent="0.15">
      <c r="A10" s="9">
        <v>4</v>
      </c>
      <c r="B10" s="34" t="s">
        <v>67</v>
      </c>
      <c r="C10" s="40">
        <v>1648.65</v>
      </c>
      <c r="D10" s="9">
        <v>420</v>
      </c>
      <c r="E10" s="9">
        <f t="shared" si="0"/>
        <v>69.243300000000005</v>
      </c>
    </row>
    <row r="11" spans="1:5" ht="15.75" customHeight="1" x14ac:dyDescent="0.15">
      <c r="A11" s="9">
        <v>5</v>
      </c>
      <c r="B11" s="34" t="s">
        <v>68</v>
      </c>
      <c r="C11" s="40">
        <v>3094.36</v>
      </c>
      <c r="D11" s="9">
        <v>420</v>
      </c>
      <c r="E11" s="9">
        <f t="shared" si="0"/>
        <v>129.96312</v>
      </c>
    </row>
    <row r="12" spans="1:5" ht="15.75" customHeight="1" x14ac:dyDescent="0.15">
      <c r="A12" s="9">
        <v>6</v>
      </c>
      <c r="B12" s="34" t="s">
        <v>69</v>
      </c>
      <c r="C12" s="40">
        <v>4460.22</v>
      </c>
      <c r="D12" s="9">
        <v>420</v>
      </c>
      <c r="E12" s="9">
        <f t="shared" si="0"/>
        <v>187.32924000000003</v>
      </c>
    </row>
    <row r="13" spans="1:5" ht="15.75" customHeight="1" x14ac:dyDescent="0.15">
      <c r="A13" s="9">
        <v>7</v>
      </c>
      <c r="B13" s="34" t="s">
        <v>70</v>
      </c>
      <c r="C13" s="40">
        <v>3831.38</v>
      </c>
      <c r="D13" s="9">
        <v>420</v>
      </c>
      <c r="E13" s="9">
        <f t="shared" si="0"/>
        <v>160.91796000000002</v>
      </c>
    </row>
    <row r="14" spans="1:5" ht="15.75" customHeight="1" x14ac:dyDescent="0.15">
      <c r="A14" s="9">
        <v>8</v>
      </c>
      <c r="B14" s="34" t="s">
        <v>71</v>
      </c>
      <c r="C14" s="40">
        <v>899.57</v>
      </c>
      <c r="D14" s="9">
        <v>420</v>
      </c>
      <c r="E14" s="9">
        <f t="shared" si="0"/>
        <v>37.781940000000006</v>
      </c>
    </row>
    <row r="15" spans="1:5" ht="15.75" customHeight="1" x14ac:dyDescent="0.15">
      <c r="A15" s="9">
        <v>9</v>
      </c>
      <c r="B15" s="34" t="s">
        <v>72</v>
      </c>
      <c r="C15" s="40">
        <v>2437.94</v>
      </c>
      <c r="D15" s="9">
        <v>420</v>
      </c>
      <c r="E15" s="9">
        <f t="shared" si="0"/>
        <v>102.39348000000001</v>
      </c>
    </row>
    <row r="16" spans="1:5" ht="15.75" customHeight="1" x14ac:dyDescent="0.15">
      <c r="A16" s="9">
        <v>10</v>
      </c>
      <c r="B16" s="34" t="s">
        <v>73</v>
      </c>
      <c r="C16" s="40">
        <v>6789.75</v>
      </c>
      <c r="D16" s="9">
        <v>420</v>
      </c>
      <c r="E16" s="9">
        <f t="shared" si="0"/>
        <v>285.16950000000003</v>
      </c>
    </row>
    <row r="17" spans="1:5" ht="15.75" customHeight="1" x14ac:dyDescent="0.15">
      <c r="A17" s="9">
        <v>11</v>
      </c>
      <c r="B17" s="34" t="s">
        <v>74</v>
      </c>
      <c r="C17" s="40">
        <v>2270.41</v>
      </c>
      <c r="D17" s="9">
        <v>420</v>
      </c>
      <c r="E17" s="9">
        <f t="shared" si="0"/>
        <v>95.357219999999998</v>
      </c>
    </row>
    <row r="18" spans="1:5" ht="15.75" customHeight="1" x14ac:dyDescent="0.15">
      <c r="A18" s="9">
        <v>12</v>
      </c>
      <c r="B18" s="34" t="s">
        <v>75</v>
      </c>
      <c r="C18" s="40">
        <v>3392.99</v>
      </c>
      <c r="D18" s="9">
        <v>420</v>
      </c>
      <c r="E18" s="9">
        <f t="shared" si="0"/>
        <v>142.50557999999998</v>
      </c>
    </row>
    <row r="19" spans="1:5" ht="15.75" customHeight="1" x14ac:dyDescent="0.15">
      <c r="A19" s="9">
        <v>13</v>
      </c>
      <c r="B19" s="34" t="s">
        <v>76</v>
      </c>
      <c r="C19" s="40">
        <v>3408.71</v>
      </c>
      <c r="D19" s="9">
        <v>420</v>
      </c>
      <c r="E19" s="9">
        <f t="shared" si="0"/>
        <v>143.16582</v>
      </c>
    </row>
    <row r="20" spans="1:5" ht="15.75" customHeight="1" x14ac:dyDescent="0.15">
      <c r="A20" s="9">
        <v>14</v>
      </c>
      <c r="B20" s="34" t="s">
        <v>77</v>
      </c>
      <c r="C20" s="40">
        <v>1982.35</v>
      </c>
      <c r="D20" s="9">
        <v>420</v>
      </c>
      <c r="E20" s="9">
        <f t="shared" si="0"/>
        <v>83.258700000000005</v>
      </c>
    </row>
    <row r="21" spans="1:5" ht="15.75" customHeight="1" x14ac:dyDescent="0.15">
      <c r="A21" s="9">
        <v>15</v>
      </c>
      <c r="B21" s="34" t="s">
        <v>78</v>
      </c>
      <c r="C21" s="40">
        <v>116.29</v>
      </c>
      <c r="D21" s="9">
        <v>420</v>
      </c>
      <c r="E21" s="9">
        <f t="shared" si="0"/>
        <v>4.8841800000000006</v>
      </c>
    </row>
    <row r="22" spans="1:5" ht="15.75" customHeight="1" x14ac:dyDescent="0.15">
      <c r="A22" s="41" t="s">
        <v>226</v>
      </c>
      <c r="B22" s="35" t="s">
        <v>94</v>
      </c>
      <c r="C22" s="39">
        <v>25017.18</v>
      </c>
      <c r="D22" s="13">
        <v>420</v>
      </c>
      <c r="E22" s="13">
        <f>C22*D22/10000</f>
        <v>1050.72156</v>
      </c>
    </row>
    <row r="23" spans="1:5" ht="15.75" customHeight="1" x14ac:dyDescent="0.15">
      <c r="A23" s="9">
        <v>16</v>
      </c>
      <c r="B23" s="34" t="s">
        <v>227</v>
      </c>
      <c r="C23" s="40">
        <v>705.82</v>
      </c>
      <c r="D23" s="9">
        <v>420</v>
      </c>
      <c r="E23" s="9">
        <f t="shared" si="0"/>
        <v>29.644440000000003</v>
      </c>
    </row>
    <row r="24" spans="1:5" ht="15.75" customHeight="1" x14ac:dyDescent="0.15">
      <c r="A24" s="9">
        <v>17</v>
      </c>
      <c r="B24" s="34" t="s">
        <v>80</v>
      </c>
      <c r="C24" s="40">
        <v>1706.65</v>
      </c>
      <c r="D24" s="9">
        <v>420</v>
      </c>
      <c r="E24" s="9">
        <f t="shared" si="0"/>
        <v>71.679299999999998</v>
      </c>
    </row>
    <row r="25" spans="1:5" ht="15.75" customHeight="1" x14ac:dyDescent="0.15">
      <c r="A25" s="9">
        <v>18</v>
      </c>
      <c r="B25" s="34" t="s">
        <v>81</v>
      </c>
      <c r="C25" s="40">
        <v>3099.01</v>
      </c>
      <c r="D25" s="9">
        <v>420</v>
      </c>
      <c r="E25" s="9">
        <f t="shared" si="0"/>
        <v>130.15842000000001</v>
      </c>
    </row>
    <row r="26" spans="1:5" ht="15.75" customHeight="1" x14ac:dyDescent="0.15">
      <c r="A26" s="9">
        <v>19</v>
      </c>
      <c r="B26" s="34" t="s">
        <v>82</v>
      </c>
      <c r="C26" s="40">
        <v>1144.46</v>
      </c>
      <c r="D26" s="9">
        <v>420</v>
      </c>
      <c r="E26" s="9">
        <f t="shared" si="0"/>
        <v>48.067320000000002</v>
      </c>
    </row>
    <row r="27" spans="1:5" ht="15.75" customHeight="1" x14ac:dyDescent="0.15">
      <c r="A27" s="9">
        <v>20</v>
      </c>
      <c r="B27" s="34" t="s">
        <v>83</v>
      </c>
      <c r="C27" s="40">
        <v>3570.49</v>
      </c>
      <c r="D27" s="9">
        <v>420</v>
      </c>
      <c r="E27" s="9">
        <f t="shared" si="0"/>
        <v>149.96057999999999</v>
      </c>
    </row>
    <row r="28" spans="1:5" ht="15.75" customHeight="1" x14ac:dyDescent="0.15">
      <c r="A28" s="9">
        <v>21</v>
      </c>
      <c r="B28" s="34" t="s">
        <v>84</v>
      </c>
      <c r="C28" s="40">
        <v>2023.85</v>
      </c>
      <c r="D28" s="9">
        <v>420</v>
      </c>
      <c r="E28" s="9">
        <f t="shared" si="0"/>
        <v>85.0017</v>
      </c>
    </row>
    <row r="29" spans="1:5" ht="15.75" customHeight="1" x14ac:dyDescent="0.15">
      <c r="A29" s="9">
        <v>22</v>
      </c>
      <c r="B29" s="34" t="s">
        <v>85</v>
      </c>
      <c r="C29" s="40">
        <v>1138.83</v>
      </c>
      <c r="D29" s="9">
        <v>420</v>
      </c>
      <c r="E29" s="9">
        <f t="shared" si="0"/>
        <v>47.830859999999994</v>
      </c>
    </row>
    <row r="30" spans="1:5" ht="15.75" customHeight="1" x14ac:dyDescent="0.15">
      <c r="A30" s="9">
        <v>23</v>
      </c>
      <c r="B30" s="34" t="s">
        <v>86</v>
      </c>
      <c r="C30" s="40">
        <v>1555.78</v>
      </c>
      <c r="D30" s="9">
        <v>420</v>
      </c>
      <c r="E30" s="9">
        <f t="shared" si="0"/>
        <v>65.342759999999998</v>
      </c>
    </row>
    <row r="31" spans="1:5" ht="15.75" customHeight="1" x14ac:dyDescent="0.15">
      <c r="A31" s="9">
        <v>24</v>
      </c>
      <c r="B31" s="34" t="s">
        <v>87</v>
      </c>
      <c r="C31" s="40">
        <v>3564.42</v>
      </c>
      <c r="D31" s="9">
        <v>420</v>
      </c>
      <c r="E31" s="9">
        <f t="shared" si="0"/>
        <v>149.70564000000002</v>
      </c>
    </row>
    <row r="32" spans="1:5" ht="15.75" customHeight="1" x14ac:dyDescent="0.15">
      <c r="A32" s="9">
        <v>25</v>
      </c>
      <c r="B32" s="34" t="s">
        <v>88</v>
      </c>
      <c r="C32" s="40">
        <v>1282.69</v>
      </c>
      <c r="D32" s="9">
        <v>420</v>
      </c>
      <c r="E32" s="9">
        <f t="shared" si="0"/>
        <v>53.872980000000005</v>
      </c>
    </row>
    <row r="33" spans="1:5" ht="15.75" customHeight="1" x14ac:dyDescent="0.15">
      <c r="A33" s="9">
        <v>26</v>
      </c>
      <c r="B33" s="34" t="s">
        <v>89</v>
      </c>
      <c r="C33" s="40">
        <v>1347.49</v>
      </c>
      <c r="D33" s="9">
        <v>420</v>
      </c>
      <c r="E33" s="9">
        <f t="shared" si="0"/>
        <v>56.594580000000008</v>
      </c>
    </row>
    <row r="34" spans="1:5" ht="15.75" customHeight="1" x14ac:dyDescent="0.15">
      <c r="A34" s="9">
        <v>27</v>
      </c>
      <c r="B34" s="34" t="s">
        <v>90</v>
      </c>
      <c r="C34" s="40">
        <v>1052.1400000000001</v>
      </c>
      <c r="D34" s="9">
        <v>420</v>
      </c>
      <c r="E34" s="9">
        <f t="shared" si="0"/>
        <v>44.189880000000002</v>
      </c>
    </row>
    <row r="35" spans="1:5" ht="15.75" customHeight="1" x14ac:dyDescent="0.15">
      <c r="A35" s="9">
        <v>28</v>
      </c>
      <c r="B35" s="34" t="s">
        <v>91</v>
      </c>
      <c r="C35" s="40">
        <v>924.12</v>
      </c>
      <c r="D35" s="9">
        <v>420</v>
      </c>
      <c r="E35" s="9">
        <f t="shared" si="0"/>
        <v>38.813040000000001</v>
      </c>
    </row>
    <row r="36" spans="1:5" ht="15.75" customHeight="1" x14ac:dyDescent="0.15">
      <c r="A36" s="9">
        <v>29</v>
      </c>
      <c r="B36" s="34" t="s">
        <v>92</v>
      </c>
      <c r="C36" s="40">
        <v>556.83000000000004</v>
      </c>
      <c r="D36" s="9">
        <v>420</v>
      </c>
      <c r="E36" s="9">
        <f t="shared" si="0"/>
        <v>23.386860000000002</v>
      </c>
    </row>
    <row r="37" spans="1:5" ht="15.75" customHeight="1" x14ac:dyDescent="0.15">
      <c r="A37" s="9">
        <v>30</v>
      </c>
      <c r="B37" s="34" t="s">
        <v>93</v>
      </c>
      <c r="C37" s="40">
        <v>1344.6</v>
      </c>
      <c r="D37" s="9">
        <v>420</v>
      </c>
      <c r="E37" s="9">
        <f t="shared" si="0"/>
        <v>56.473199999999999</v>
      </c>
    </row>
    <row r="38" spans="1:5" ht="15.75" customHeight="1" x14ac:dyDescent="0.15">
      <c r="A38" s="13" t="s">
        <v>228</v>
      </c>
      <c r="B38" s="35" t="s">
        <v>114</v>
      </c>
      <c r="C38" s="39">
        <v>39029.67</v>
      </c>
      <c r="D38" s="13">
        <v>420</v>
      </c>
      <c r="E38" s="13">
        <f>C38*D38/10000</f>
        <v>1639.2461399999997</v>
      </c>
    </row>
    <row r="39" spans="1:5" ht="15.75" customHeight="1" x14ac:dyDescent="0.15">
      <c r="A39" s="9">
        <v>31</v>
      </c>
      <c r="B39" s="34" t="s">
        <v>39</v>
      </c>
      <c r="C39" s="40">
        <v>1750.94</v>
      </c>
      <c r="D39" s="9">
        <v>420</v>
      </c>
      <c r="E39" s="9">
        <f t="shared" si="0"/>
        <v>73.539480000000012</v>
      </c>
    </row>
    <row r="40" spans="1:5" ht="15.75" customHeight="1" x14ac:dyDescent="0.15">
      <c r="A40" s="9">
        <v>32</v>
      </c>
      <c r="B40" s="34" t="s">
        <v>95</v>
      </c>
      <c r="C40" s="40">
        <v>3438.5</v>
      </c>
      <c r="D40" s="9">
        <v>420</v>
      </c>
      <c r="E40" s="9">
        <f t="shared" si="0"/>
        <v>144.417</v>
      </c>
    </row>
    <row r="41" spans="1:5" ht="15.75" customHeight="1" x14ac:dyDescent="0.15">
      <c r="A41" s="9">
        <v>33</v>
      </c>
      <c r="B41" s="34" t="s">
        <v>96</v>
      </c>
      <c r="C41" s="40">
        <v>3753.02</v>
      </c>
      <c r="D41" s="9">
        <v>420</v>
      </c>
      <c r="E41" s="9">
        <f t="shared" si="0"/>
        <v>157.62683999999999</v>
      </c>
    </row>
    <row r="42" spans="1:5" ht="15.75" customHeight="1" x14ac:dyDescent="0.15">
      <c r="A42" s="9">
        <v>34</v>
      </c>
      <c r="B42" s="34" t="s">
        <v>40</v>
      </c>
      <c r="C42" s="40">
        <v>5636.21</v>
      </c>
      <c r="D42" s="9">
        <v>420</v>
      </c>
      <c r="E42" s="9">
        <f t="shared" si="0"/>
        <v>236.72082000000003</v>
      </c>
    </row>
    <row r="43" spans="1:5" ht="15.75" customHeight="1" x14ac:dyDescent="0.15">
      <c r="A43" s="9">
        <v>35</v>
      </c>
      <c r="B43" s="34" t="s">
        <v>97</v>
      </c>
      <c r="C43" s="40">
        <v>3518.72</v>
      </c>
      <c r="D43" s="9">
        <v>420</v>
      </c>
      <c r="E43" s="9">
        <f t="shared" si="0"/>
        <v>147.78623999999999</v>
      </c>
    </row>
    <row r="44" spans="1:5" ht="15.75" customHeight="1" x14ac:dyDescent="0.15">
      <c r="A44" s="9">
        <v>36</v>
      </c>
      <c r="B44" s="34" t="s">
        <v>98</v>
      </c>
      <c r="C44" s="40">
        <v>1085.31</v>
      </c>
      <c r="D44" s="9">
        <v>420</v>
      </c>
      <c r="E44" s="9">
        <f t="shared" si="0"/>
        <v>45.583019999999998</v>
      </c>
    </row>
    <row r="45" spans="1:5" ht="15.75" customHeight="1" x14ac:dyDescent="0.15">
      <c r="A45" s="9">
        <v>37</v>
      </c>
      <c r="B45" s="34" t="s">
        <v>99</v>
      </c>
      <c r="C45" s="40">
        <v>703.02</v>
      </c>
      <c r="D45" s="9">
        <v>420</v>
      </c>
      <c r="E45" s="9">
        <f t="shared" si="0"/>
        <v>29.526839999999996</v>
      </c>
    </row>
    <row r="46" spans="1:5" ht="15.75" customHeight="1" x14ac:dyDescent="0.15">
      <c r="A46" s="9">
        <v>38</v>
      </c>
      <c r="B46" s="34" t="s">
        <v>100</v>
      </c>
      <c r="C46" s="40">
        <v>378.93</v>
      </c>
      <c r="D46" s="9">
        <v>420</v>
      </c>
      <c r="E46" s="9">
        <f t="shared" si="0"/>
        <v>15.91506</v>
      </c>
    </row>
    <row r="47" spans="1:5" ht="15.75" customHeight="1" x14ac:dyDescent="0.15">
      <c r="A47" s="9">
        <v>39</v>
      </c>
      <c r="B47" s="34" t="s">
        <v>101</v>
      </c>
      <c r="C47" s="40">
        <v>670.09</v>
      </c>
      <c r="D47" s="9">
        <v>420</v>
      </c>
      <c r="E47" s="9">
        <f t="shared" si="0"/>
        <v>28.14378</v>
      </c>
    </row>
    <row r="48" spans="1:5" ht="15.75" customHeight="1" x14ac:dyDescent="0.15">
      <c r="A48" s="9">
        <v>40</v>
      </c>
      <c r="B48" s="34" t="s">
        <v>102</v>
      </c>
      <c r="C48" s="40">
        <v>947.41</v>
      </c>
      <c r="D48" s="9">
        <v>420</v>
      </c>
      <c r="E48" s="9">
        <f t="shared" si="0"/>
        <v>39.791220000000003</v>
      </c>
    </row>
    <row r="49" spans="1:5" ht="15.75" customHeight="1" x14ac:dyDescent="0.15">
      <c r="A49" s="9">
        <v>41</v>
      </c>
      <c r="B49" s="34" t="s">
        <v>103</v>
      </c>
      <c r="C49" s="40">
        <v>927.18</v>
      </c>
      <c r="D49" s="9">
        <v>420</v>
      </c>
      <c r="E49" s="9">
        <f t="shared" si="0"/>
        <v>38.941559999999996</v>
      </c>
    </row>
    <row r="50" spans="1:5" ht="15.75" customHeight="1" x14ac:dyDescent="0.15">
      <c r="A50" s="9">
        <v>42</v>
      </c>
      <c r="B50" s="34" t="s">
        <v>104</v>
      </c>
      <c r="C50" s="40">
        <v>951.64</v>
      </c>
      <c r="D50" s="9">
        <v>420</v>
      </c>
      <c r="E50" s="9">
        <f t="shared" si="0"/>
        <v>39.968879999999999</v>
      </c>
    </row>
    <row r="51" spans="1:5" ht="15.75" customHeight="1" x14ac:dyDescent="0.15">
      <c r="A51" s="9">
        <v>43</v>
      </c>
      <c r="B51" s="34" t="s">
        <v>105</v>
      </c>
      <c r="C51" s="40">
        <v>2942.43</v>
      </c>
      <c r="D51" s="9">
        <v>420</v>
      </c>
      <c r="E51" s="9">
        <f t="shared" si="0"/>
        <v>123.58205999999998</v>
      </c>
    </row>
    <row r="52" spans="1:5" ht="15.75" customHeight="1" x14ac:dyDescent="0.15">
      <c r="A52" s="9">
        <v>44</v>
      </c>
      <c r="B52" s="34" t="s">
        <v>106</v>
      </c>
      <c r="C52" s="40">
        <v>1967.66</v>
      </c>
      <c r="D52" s="9">
        <v>420</v>
      </c>
      <c r="E52" s="9">
        <f t="shared" si="0"/>
        <v>82.641720000000007</v>
      </c>
    </row>
    <row r="53" spans="1:5" ht="15.75" customHeight="1" x14ac:dyDescent="0.15">
      <c r="A53" s="9">
        <v>45</v>
      </c>
      <c r="B53" s="34" t="s">
        <v>107</v>
      </c>
      <c r="C53" s="40">
        <v>1872.88</v>
      </c>
      <c r="D53" s="9">
        <v>420</v>
      </c>
      <c r="E53" s="9">
        <f t="shared" si="0"/>
        <v>78.660960000000003</v>
      </c>
    </row>
    <row r="54" spans="1:5" ht="15.75" customHeight="1" x14ac:dyDescent="0.15">
      <c r="A54" s="9">
        <v>46</v>
      </c>
      <c r="B54" s="34" t="s">
        <v>108</v>
      </c>
      <c r="C54" s="40">
        <v>842.54</v>
      </c>
      <c r="D54" s="9">
        <v>420</v>
      </c>
      <c r="E54" s="9">
        <f t="shared" si="0"/>
        <v>35.386679999999998</v>
      </c>
    </row>
    <row r="55" spans="1:5" ht="15.75" customHeight="1" x14ac:dyDescent="0.15">
      <c r="A55" s="9">
        <v>47</v>
      </c>
      <c r="B55" s="34" t="s">
        <v>109</v>
      </c>
      <c r="C55" s="40">
        <v>3067.4</v>
      </c>
      <c r="D55" s="9">
        <v>420</v>
      </c>
      <c r="E55" s="9">
        <f t="shared" si="0"/>
        <v>128.83080000000001</v>
      </c>
    </row>
    <row r="56" spans="1:5" ht="15.75" customHeight="1" x14ac:dyDescent="0.15">
      <c r="A56" s="9">
        <v>48</v>
      </c>
      <c r="B56" s="34" t="s">
        <v>110</v>
      </c>
      <c r="C56" s="40">
        <v>1898.21</v>
      </c>
      <c r="D56" s="9">
        <v>420</v>
      </c>
      <c r="E56" s="9">
        <f t="shared" si="0"/>
        <v>79.724820000000008</v>
      </c>
    </row>
    <row r="57" spans="1:5" ht="15.75" customHeight="1" x14ac:dyDescent="0.15">
      <c r="A57" s="9">
        <v>49</v>
      </c>
      <c r="B57" s="34" t="s">
        <v>111</v>
      </c>
      <c r="C57" s="40">
        <v>1771.09</v>
      </c>
      <c r="D57" s="9">
        <v>420</v>
      </c>
      <c r="E57" s="9">
        <f t="shared" si="0"/>
        <v>74.385779999999997</v>
      </c>
    </row>
    <row r="58" spans="1:5" ht="15.75" customHeight="1" x14ac:dyDescent="0.15">
      <c r="A58" s="9">
        <v>50</v>
      </c>
      <c r="B58" s="34" t="s">
        <v>112</v>
      </c>
      <c r="C58" s="40">
        <v>86.63</v>
      </c>
      <c r="D58" s="9">
        <v>420</v>
      </c>
      <c r="E58" s="9">
        <f t="shared" si="0"/>
        <v>3.6384599999999998</v>
      </c>
    </row>
    <row r="59" spans="1:5" ht="15.75" customHeight="1" x14ac:dyDescent="0.15">
      <c r="A59" s="9">
        <v>51</v>
      </c>
      <c r="B59" s="34" t="s">
        <v>113</v>
      </c>
      <c r="C59" s="40">
        <v>819.86</v>
      </c>
      <c r="D59" s="9">
        <v>420</v>
      </c>
      <c r="E59" s="9">
        <f t="shared" si="0"/>
        <v>34.43412</v>
      </c>
    </row>
    <row r="60" spans="1:5" ht="15.75" customHeight="1" x14ac:dyDescent="0.15">
      <c r="A60" s="13" t="s">
        <v>229</v>
      </c>
      <c r="B60" s="35" t="s">
        <v>133</v>
      </c>
      <c r="C60" s="39">
        <v>36137.54</v>
      </c>
      <c r="D60" s="13">
        <v>420</v>
      </c>
      <c r="E60" s="13">
        <f>C60*D60/10000</f>
        <v>1517.7766800000002</v>
      </c>
    </row>
    <row r="61" spans="1:5" ht="15.75" customHeight="1" x14ac:dyDescent="0.15">
      <c r="A61" s="9">
        <v>52</v>
      </c>
      <c r="B61" s="34" t="s">
        <v>115</v>
      </c>
      <c r="C61" s="40">
        <v>2378.36</v>
      </c>
      <c r="D61" s="9">
        <v>420</v>
      </c>
      <c r="E61" s="9">
        <f t="shared" si="0"/>
        <v>99.891120000000001</v>
      </c>
    </row>
    <row r="62" spans="1:5" ht="15.75" customHeight="1" x14ac:dyDescent="0.15">
      <c r="A62" s="9">
        <v>53</v>
      </c>
      <c r="B62" s="34" t="s">
        <v>116</v>
      </c>
      <c r="C62" s="40">
        <v>2539.39</v>
      </c>
      <c r="D62" s="9">
        <v>420</v>
      </c>
      <c r="E62" s="9">
        <f t="shared" si="0"/>
        <v>106.65438</v>
      </c>
    </row>
    <row r="63" spans="1:5" ht="15.75" customHeight="1" x14ac:dyDescent="0.15">
      <c r="A63" s="9">
        <v>54</v>
      </c>
      <c r="B63" s="34" t="s">
        <v>117</v>
      </c>
      <c r="C63" s="40">
        <v>1547.38</v>
      </c>
      <c r="D63" s="9">
        <v>420</v>
      </c>
      <c r="E63" s="9">
        <f t="shared" si="0"/>
        <v>64.989960000000011</v>
      </c>
    </row>
    <row r="64" spans="1:5" ht="15.75" customHeight="1" x14ac:dyDescent="0.15">
      <c r="A64" s="9">
        <v>55</v>
      </c>
      <c r="B64" s="34" t="s">
        <v>118</v>
      </c>
      <c r="C64" s="40">
        <v>1945.17</v>
      </c>
      <c r="D64" s="9">
        <v>420</v>
      </c>
      <c r="E64" s="9">
        <f t="shared" si="0"/>
        <v>81.697140000000005</v>
      </c>
    </row>
    <row r="65" spans="1:5" ht="15.75" customHeight="1" x14ac:dyDescent="0.15">
      <c r="A65" s="9">
        <v>56</v>
      </c>
      <c r="B65" s="34" t="s">
        <v>119</v>
      </c>
      <c r="C65" s="40">
        <v>1019.04</v>
      </c>
      <c r="D65" s="9">
        <v>420</v>
      </c>
      <c r="E65" s="9">
        <f t="shared" si="0"/>
        <v>42.799680000000002</v>
      </c>
    </row>
    <row r="66" spans="1:5" ht="15.75" customHeight="1" x14ac:dyDescent="0.15">
      <c r="A66" s="9">
        <v>57</v>
      </c>
      <c r="B66" s="34" t="s">
        <v>120</v>
      </c>
      <c r="C66" s="40">
        <v>778.36</v>
      </c>
      <c r="D66" s="9">
        <v>420</v>
      </c>
      <c r="E66" s="9">
        <f t="shared" si="0"/>
        <v>32.691119999999998</v>
      </c>
    </row>
    <row r="67" spans="1:5" ht="15.75" customHeight="1" x14ac:dyDescent="0.15">
      <c r="A67" s="9">
        <v>58</v>
      </c>
      <c r="B67" s="34" t="s">
        <v>121</v>
      </c>
      <c r="C67" s="40">
        <v>1729.31</v>
      </c>
      <c r="D67" s="9">
        <v>420</v>
      </c>
      <c r="E67" s="9">
        <f t="shared" si="0"/>
        <v>72.631019999999992</v>
      </c>
    </row>
    <row r="68" spans="1:5" ht="15.75" customHeight="1" x14ac:dyDescent="0.15">
      <c r="A68" s="9">
        <v>59</v>
      </c>
      <c r="B68" s="34" t="s">
        <v>122</v>
      </c>
      <c r="C68" s="40">
        <v>2935.44</v>
      </c>
      <c r="D68" s="9">
        <v>420</v>
      </c>
      <c r="E68" s="9">
        <f t="shared" si="0"/>
        <v>123.28848000000001</v>
      </c>
    </row>
    <row r="69" spans="1:5" ht="15.75" customHeight="1" x14ac:dyDescent="0.15">
      <c r="A69" s="9">
        <v>60</v>
      </c>
      <c r="B69" s="34" t="s">
        <v>230</v>
      </c>
      <c r="C69" s="40">
        <v>1349.9</v>
      </c>
      <c r="D69" s="9">
        <v>420</v>
      </c>
      <c r="E69" s="9">
        <f t="shared" si="0"/>
        <v>56.695799999999998</v>
      </c>
    </row>
    <row r="70" spans="1:5" ht="15.75" customHeight="1" x14ac:dyDescent="0.15">
      <c r="A70" s="9">
        <v>61</v>
      </c>
      <c r="B70" s="34" t="s">
        <v>36</v>
      </c>
      <c r="C70" s="40">
        <v>2843.98</v>
      </c>
      <c r="D70" s="9">
        <v>420</v>
      </c>
      <c r="E70" s="9">
        <f t="shared" ref="E70:E133" si="1">C70*D70/10000</f>
        <v>119.44716000000001</v>
      </c>
    </row>
    <row r="71" spans="1:5" ht="15.75" customHeight="1" x14ac:dyDescent="0.15">
      <c r="A71" s="9">
        <v>62</v>
      </c>
      <c r="B71" s="34" t="s">
        <v>37</v>
      </c>
      <c r="C71" s="40">
        <v>1897.52</v>
      </c>
      <c r="D71" s="9">
        <v>420</v>
      </c>
      <c r="E71" s="9">
        <f t="shared" si="1"/>
        <v>79.695840000000004</v>
      </c>
    </row>
    <row r="72" spans="1:5" ht="15.75" customHeight="1" x14ac:dyDescent="0.15">
      <c r="A72" s="9">
        <v>63</v>
      </c>
      <c r="B72" s="34" t="s">
        <v>38</v>
      </c>
      <c r="C72" s="40">
        <v>1834.15</v>
      </c>
      <c r="D72" s="9">
        <v>420</v>
      </c>
      <c r="E72" s="9">
        <f t="shared" si="1"/>
        <v>77.034300000000002</v>
      </c>
    </row>
    <row r="73" spans="1:5" ht="15.75" customHeight="1" x14ac:dyDescent="0.15">
      <c r="A73" s="9">
        <v>64</v>
      </c>
      <c r="B73" s="34" t="s">
        <v>123</v>
      </c>
      <c r="C73" s="40">
        <v>1700.28</v>
      </c>
      <c r="D73" s="9">
        <v>420</v>
      </c>
      <c r="E73" s="9">
        <f t="shared" si="1"/>
        <v>71.411760000000001</v>
      </c>
    </row>
    <row r="74" spans="1:5" ht="15.75" customHeight="1" x14ac:dyDescent="0.15">
      <c r="A74" s="9">
        <v>65</v>
      </c>
      <c r="B74" s="34" t="s">
        <v>124</v>
      </c>
      <c r="C74" s="40">
        <v>2123.2199999999998</v>
      </c>
      <c r="D74" s="9">
        <v>420</v>
      </c>
      <c r="E74" s="9">
        <f t="shared" si="1"/>
        <v>89.175239999999988</v>
      </c>
    </row>
    <row r="75" spans="1:5" ht="15.75" customHeight="1" x14ac:dyDescent="0.15">
      <c r="A75" s="9">
        <v>66</v>
      </c>
      <c r="B75" s="34" t="s">
        <v>125</v>
      </c>
      <c r="C75" s="40">
        <v>2833.31</v>
      </c>
      <c r="D75" s="9">
        <v>420</v>
      </c>
      <c r="E75" s="9">
        <f t="shared" si="1"/>
        <v>118.99902</v>
      </c>
    </row>
    <row r="76" spans="1:5" ht="15.75" customHeight="1" x14ac:dyDescent="0.15">
      <c r="A76" s="9">
        <v>67</v>
      </c>
      <c r="B76" s="34" t="s">
        <v>126</v>
      </c>
      <c r="C76" s="40">
        <v>1127</v>
      </c>
      <c r="D76" s="9">
        <v>420</v>
      </c>
      <c r="E76" s="9">
        <f t="shared" si="1"/>
        <v>47.334000000000003</v>
      </c>
    </row>
    <row r="77" spans="1:5" ht="15.75" customHeight="1" x14ac:dyDescent="0.15">
      <c r="A77" s="9">
        <v>68</v>
      </c>
      <c r="B77" s="34" t="s">
        <v>127</v>
      </c>
      <c r="C77" s="40">
        <v>138.03</v>
      </c>
      <c r="D77" s="9">
        <v>420</v>
      </c>
      <c r="E77" s="9">
        <f t="shared" si="1"/>
        <v>5.7972599999999996</v>
      </c>
    </row>
    <row r="78" spans="1:5" ht="15.75" customHeight="1" x14ac:dyDescent="0.15">
      <c r="A78" s="9">
        <v>69</v>
      </c>
      <c r="B78" s="34" t="s">
        <v>128</v>
      </c>
      <c r="C78" s="40">
        <v>2158.67</v>
      </c>
      <c r="D78" s="9">
        <v>420</v>
      </c>
      <c r="E78" s="9">
        <f t="shared" si="1"/>
        <v>90.664140000000003</v>
      </c>
    </row>
    <row r="79" spans="1:5" ht="15.75" customHeight="1" x14ac:dyDescent="0.15">
      <c r="A79" s="9">
        <v>70</v>
      </c>
      <c r="B79" s="34" t="s">
        <v>129</v>
      </c>
      <c r="C79" s="40">
        <v>791.47</v>
      </c>
      <c r="D79" s="9">
        <v>420</v>
      </c>
      <c r="E79" s="9">
        <f t="shared" si="1"/>
        <v>33.24174</v>
      </c>
    </row>
    <row r="80" spans="1:5" ht="15.75" customHeight="1" x14ac:dyDescent="0.15">
      <c r="A80" s="9">
        <v>71</v>
      </c>
      <c r="B80" s="34" t="s">
        <v>130</v>
      </c>
      <c r="C80" s="40">
        <v>1352.77</v>
      </c>
      <c r="D80" s="9">
        <v>420</v>
      </c>
      <c r="E80" s="9">
        <f t="shared" si="1"/>
        <v>56.816340000000004</v>
      </c>
    </row>
    <row r="81" spans="1:5" ht="15.75" customHeight="1" x14ac:dyDescent="0.15">
      <c r="A81" s="9">
        <v>72</v>
      </c>
      <c r="B81" s="34" t="s">
        <v>131</v>
      </c>
      <c r="C81" s="40">
        <v>82.79</v>
      </c>
      <c r="D81" s="9">
        <v>420</v>
      </c>
      <c r="E81" s="9">
        <f t="shared" si="1"/>
        <v>3.4771800000000002</v>
      </c>
    </row>
    <row r="82" spans="1:5" ht="15.75" customHeight="1" x14ac:dyDescent="0.15">
      <c r="A82" s="9">
        <v>73</v>
      </c>
      <c r="B82" s="34" t="s">
        <v>132</v>
      </c>
      <c r="C82" s="40">
        <v>1032</v>
      </c>
      <c r="D82" s="9">
        <v>420</v>
      </c>
      <c r="E82" s="9">
        <f t="shared" si="1"/>
        <v>43.344000000000001</v>
      </c>
    </row>
    <row r="83" spans="1:5" ht="15.75" customHeight="1" x14ac:dyDescent="0.15">
      <c r="A83" s="13" t="s">
        <v>231</v>
      </c>
      <c r="B83" s="35" t="s">
        <v>146</v>
      </c>
      <c r="C83" s="39">
        <v>23883.47</v>
      </c>
      <c r="D83" s="13">
        <v>420</v>
      </c>
      <c r="E83" s="13">
        <f>C83*D83/10000</f>
        <v>1003.1057400000001</v>
      </c>
    </row>
    <row r="84" spans="1:5" ht="15.75" customHeight="1" x14ac:dyDescent="0.15">
      <c r="A84" s="9">
        <v>74</v>
      </c>
      <c r="B84" s="34" t="s">
        <v>134</v>
      </c>
      <c r="C84" s="40">
        <v>2535.17</v>
      </c>
      <c r="D84" s="9">
        <v>420</v>
      </c>
      <c r="E84" s="9">
        <f t="shared" si="1"/>
        <v>106.47714000000002</v>
      </c>
    </row>
    <row r="85" spans="1:5" ht="15.75" customHeight="1" x14ac:dyDescent="0.15">
      <c r="A85" s="9">
        <v>75</v>
      </c>
      <c r="B85" s="34" t="s">
        <v>135</v>
      </c>
      <c r="C85" s="40">
        <v>1616.41</v>
      </c>
      <c r="D85" s="9">
        <v>420</v>
      </c>
      <c r="E85" s="9">
        <f t="shared" si="1"/>
        <v>67.889220000000009</v>
      </c>
    </row>
    <row r="86" spans="1:5" ht="15.75" customHeight="1" x14ac:dyDescent="0.15">
      <c r="A86" s="9">
        <v>76</v>
      </c>
      <c r="B86" s="34" t="s">
        <v>136</v>
      </c>
      <c r="C86" s="40">
        <v>1839.62</v>
      </c>
      <c r="D86" s="9">
        <v>420</v>
      </c>
      <c r="E86" s="9">
        <f t="shared" si="1"/>
        <v>77.264039999999994</v>
      </c>
    </row>
    <row r="87" spans="1:5" ht="15.75" customHeight="1" x14ac:dyDescent="0.15">
      <c r="A87" s="9">
        <v>77</v>
      </c>
      <c r="B87" s="34" t="s">
        <v>137</v>
      </c>
      <c r="C87" s="40">
        <v>1132.5</v>
      </c>
      <c r="D87" s="9">
        <v>420</v>
      </c>
      <c r="E87" s="9">
        <f t="shared" si="1"/>
        <v>47.564999999999998</v>
      </c>
    </row>
    <row r="88" spans="1:5" ht="15.75" customHeight="1" x14ac:dyDescent="0.15">
      <c r="A88" s="9">
        <v>78</v>
      </c>
      <c r="B88" s="34" t="s">
        <v>138</v>
      </c>
      <c r="C88" s="40">
        <v>4486.46</v>
      </c>
      <c r="D88" s="9">
        <v>420</v>
      </c>
      <c r="E88" s="9">
        <f t="shared" si="1"/>
        <v>188.43132</v>
      </c>
    </row>
    <row r="89" spans="1:5" ht="15.75" customHeight="1" x14ac:dyDescent="0.15">
      <c r="A89" s="9">
        <v>79</v>
      </c>
      <c r="B89" s="34" t="s">
        <v>139</v>
      </c>
      <c r="C89" s="40">
        <v>2930.81</v>
      </c>
      <c r="D89" s="9">
        <v>420</v>
      </c>
      <c r="E89" s="9">
        <f t="shared" si="1"/>
        <v>123.09402</v>
      </c>
    </row>
    <row r="90" spans="1:5" ht="15.75" customHeight="1" x14ac:dyDescent="0.15">
      <c r="A90" s="9">
        <v>80</v>
      </c>
      <c r="B90" s="34" t="s">
        <v>140</v>
      </c>
      <c r="C90" s="40">
        <v>1311.41</v>
      </c>
      <c r="D90" s="9">
        <v>420</v>
      </c>
      <c r="E90" s="9">
        <f t="shared" si="1"/>
        <v>55.079220000000007</v>
      </c>
    </row>
    <row r="91" spans="1:5" ht="15.75" customHeight="1" x14ac:dyDescent="0.15">
      <c r="A91" s="9">
        <v>81</v>
      </c>
      <c r="B91" s="34" t="s">
        <v>141</v>
      </c>
      <c r="C91" s="40">
        <v>2312.02</v>
      </c>
      <c r="D91" s="9">
        <v>420</v>
      </c>
      <c r="E91" s="9">
        <f t="shared" si="1"/>
        <v>97.104839999999996</v>
      </c>
    </row>
    <row r="92" spans="1:5" ht="15.75" customHeight="1" x14ac:dyDescent="0.15">
      <c r="A92" s="9">
        <v>82</v>
      </c>
      <c r="B92" s="34" t="s">
        <v>142</v>
      </c>
      <c r="C92" s="40">
        <v>1230.6300000000001</v>
      </c>
      <c r="D92" s="9">
        <v>420</v>
      </c>
      <c r="E92" s="9">
        <f t="shared" si="1"/>
        <v>51.686460000000004</v>
      </c>
    </row>
    <row r="93" spans="1:5" ht="15.75" customHeight="1" x14ac:dyDescent="0.15">
      <c r="A93" s="9">
        <v>83</v>
      </c>
      <c r="B93" s="34" t="s">
        <v>143</v>
      </c>
      <c r="C93" s="40">
        <v>1764.4</v>
      </c>
      <c r="D93" s="9">
        <v>420</v>
      </c>
      <c r="E93" s="9">
        <f t="shared" si="1"/>
        <v>74.104799999999997</v>
      </c>
    </row>
    <row r="94" spans="1:5" ht="15.75" customHeight="1" x14ac:dyDescent="0.15">
      <c r="A94" s="9">
        <v>84</v>
      </c>
      <c r="B94" s="34" t="s">
        <v>144</v>
      </c>
      <c r="C94" s="40">
        <v>1624.67</v>
      </c>
      <c r="D94" s="9">
        <v>420</v>
      </c>
      <c r="E94" s="9">
        <f t="shared" si="1"/>
        <v>68.236140000000006</v>
      </c>
    </row>
    <row r="95" spans="1:5" ht="15.75" customHeight="1" x14ac:dyDescent="0.15">
      <c r="A95" s="9">
        <v>85</v>
      </c>
      <c r="B95" s="34" t="s">
        <v>145</v>
      </c>
      <c r="C95" s="40">
        <v>1099.3699999999999</v>
      </c>
      <c r="D95" s="9">
        <v>420</v>
      </c>
      <c r="E95" s="9">
        <f t="shared" si="1"/>
        <v>46.173539999999996</v>
      </c>
    </row>
    <row r="96" spans="1:5" ht="15.75" customHeight="1" x14ac:dyDescent="0.15">
      <c r="A96" s="13" t="s">
        <v>232</v>
      </c>
      <c r="B96" s="35" t="s">
        <v>164</v>
      </c>
      <c r="C96" s="39">
        <v>18893.599999999999</v>
      </c>
      <c r="D96" s="13">
        <v>420</v>
      </c>
      <c r="E96" s="13">
        <f>C96*D96/10000</f>
        <v>793.5311999999999</v>
      </c>
    </row>
    <row r="97" spans="1:5" ht="15.75" customHeight="1" x14ac:dyDescent="0.15">
      <c r="A97" s="9">
        <v>86</v>
      </c>
      <c r="B97" s="34" t="s">
        <v>147</v>
      </c>
      <c r="C97" s="40">
        <v>138.05000000000001</v>
      </c>
      <c r="D97" s="9">
        <v>420</v>
      </c>
      <c r="E97" s="9">
        <f t="shared" si="1"/>
        <v>5.7981000000000007</v>
      </c>
    </row>
    <row r="98" spans="1:5" ht="15.75" customHeight="1" x14ac:dyDescent="0.15">
      <c r="A98" s="9">
        <v>87</v>
      </c>
      <c r="B98" s="34" t="s">
        <v>148</v>
      </c>
      <c r="C98" s="40">
        <v>401.31</v>
      </c>
      <c r="D98" s="9">
        <v>420</v>
      </c>
      <c r="E98" s="9">
        <f t="shared" si="1"/>
        <v>16.85502</v>
      </c>
    </row>
    <row r="99" spans="1:5" ht="15.75" customHeight="1" x14ac:dyDescent="0.15">
      <c r="A99" s="9">
        <v>88</v>
      </c>
      <c r="B99" s="34" t="s">
        <v>149</v>
      </c>
      <c r="C99" s="40">
        <v>429.75</v>
      </c>
      <c r="D99" s="9">
        <v>420</v>
      </c>
      <c r="E99" s="9">
        <f t="shared" si="1"/>
        <v>18.049499999999998</v>
      </c>
    </row>
    <row r="100" spans="1:5" ht="15.75" customHeight="1" x14ac:dyDescent="0.15">
      <c r="A100" s="9">
        <v>89</v>
      </c>
      <c r="B100" s="34" t="s">
        <v>150</v>
      </c>
      <c r="C100" s="40">
        <v>578.49</v>
      </c>
      <c r="D100" s="9">
        <v>420</v>
      </c>
      <c r="E100" s="9">
        <f t="shared" si="1"/>
        <v>24.296580000000002</v>
      </c>
    </row>
    <row r="101" spans="1:5" ht="15.75" customHeight="1" x14ac:dyDescent="0.15">
      <c r="A101" s="9">
        <v>90</v>
      </c>
      <c r="B101" s="34" t="s">
        <v>151</v>
      </c>
      <c r="C101" s="40">
        <v>918.63</v>
      </c>
      <c r="D101" s="9">
        <v>420</v>
      </c>
      <c r="E101" s="9">
        <f t="shared" si="1"/>
        <v>38.582459999999998</v>
      </c>
    </row>
    <row r="102" spans="1:5" ht="15.75" customHeight="1" x14ac:dyDescent="0.15">
      <c r="A102" s="9">
        <v>91</v>
      </c>
      <c r="B102" s="34" t="s">
        <v>233</v>
      </c>
      <c r="C102" s="40">
        <v>60.18</v>
      </c>
      <c r="D102" s="9">
        <v>420</v>
      </c>
      <c r="E102" s="9">
        <f t="shared" si="1"/>
        <v>2.5275599999999998</v>
      </c>
    </row>
    <row r="103" spans="1:5" ht="15.75" customHeight="1" x14ac:dyDescent="0.15">
      <c r="A103" s="9">
        <v>92</v>
      </c>
      <c r="B103" s="34" t="s">
        <v>152</v>
      </c>
      <c r="C103" s="40">
        <v>2443.39</v>
      </c>
      <c r="D103" s="9">
        <v>420</v>
      </c>
      <c r="E103" s="9">
        <f t="shared" si="1"/>
        <v>102.62237999999999</v>
      </c>
    </row>
    <row r="104" spans="1:5" ht="15.75" customHeight="1" x14ac:dyDescent="0.15">
      <c r="A104" s="9">
        <v>93</v>
      </c>
      <c r="B104" s="34" t="s">
        <v>153</v>
      </c>
      <c r="C104" s="40">
        <v>854.23</v>
      </c>
      <c r="D104" s="9">
        <v>420</v>
      </c>
      <c r="E104" s="9">
        <f t="shared" si="1"/>
        <v>35.877660000000006</v>
      </c>
    </row>
    <row r="105" spans="1:5" ht="15.75" customHeight="1" x14ac:dyDescent="0.15">
      <c r="A105" s="9">
        <v>94</v>
      </c>
      <c r="B105" s="34" t="s">
        <v>154</v>
      </c>
      <c r="C105" s="40">
        <v>280.76</v>
      </c>
      <c r="D105" s="9">
        <v>420</v>
      </c>
      <c r="E105" s="9">
        <f t="shared" si="1"/>
        <v>11.791919999999999</v>
      </c>
    </row>
    <row r="106" spans="1:5" ht="15.75" customHeight="1" x14ac:dyDescent="0.15">
      <c r="A106" s="9">
        <v>95</v>
      </c>
      <c r="B106" s="34" t="s">
        <v>155</v>
      </c>
      <c r="C106" s="40">
        <v>1951.11</v>
      </c>
      <c r="D106" s="9">
        <v>420</v>
      </c>
      <c r="E106" s="9">
        <f t="shared" si="1"/>
        <v>81.946619999999996</v>
      </c>
    </row>
    <row r="107" spans="1:5" ht="15.75" customHeight="1" x14ac:dyDescent="0.15">
      <c r="A107" s="9">
        <v>96</v>
      </c>
      <c r="B107" s="34" t="s">
        <v>156</v>
      </c>
      <c r="C107" s="40">
        <v>42.21</v>
      </c>
      <c r="D107" s="9">
        <v>420</v>
      </c>
      <c r="E107" s="9">
        <f t="shared" si="1"/>
        <v>1.7728200000000001</v>
      </c>
    </row>
    <row r="108" spans="1:5" ht="15.75" customHeight="1" x14ac:dyDescent="0.15">
      <c r="A108" s="9">
        <v>97</v>
      </c>
      <c r="B108" s="34" t="s">
        <v>157</v>
      </c>
      <c r="C108" s="40">
        <v>567.07000000000005</v>
      </c>
      <c r="D108" s="9">
        <v>420</v>
      </c>
      <c r="E108" s="9">
        <f t="shared" si="1"/>
        <v>23.816940000000002</v>
      </c>
    </row>
    <row r="109" spans="1:5" ht="15.75" customHeight="1" x14ac:dyDescent="0.15">
      <c r="A109" s="9">
        <v>98</v>
      </c>
      <c r="B109" s="34" t="s">
        <v>158</v>
      </c>
      <c r="C109" s="40">
        <v>656.43</v>
      </c>
      <c r="D109" s="9">
        <v>420</v>
      </c>
      <c r="E109" s="9">
        <f t="shared" si="1"/>
        <v>27.570059999999998</v>
      </c>
    </row>
    <row r="110" spans="1:5" ht="15.75" customHeight="1" x14ac:dyDescent="0.15">
      <c r="A110" s="9">
        <v>99</v>
      </c>
      <c r="B110" s="34" t="s">
        <v>159</v>
      </c>
      <c r="C110" s="40">
        <v>2785.15</v>
      </c>
      <c r="D110" s="9">
        <v>420</v>
      </c>
      <c r="E110" s="9">
        <f t="shared" si="1"/>
        <v>116.97629999999999</v>
      </c>
    </row>
    <row r="111" spans="1:5" ht="15.75" customHeight="1" x14ac:dyDescent="0.15">
      <c r="A111" s="9">
        <v>100</v>
      </c>
      <c r="B111" s="34" t="s">
        <v>160</v>
      </c>
      <c r="C111" s="40">
        <v>1471.26</v>
      </c>
      <c r="D111" s="9">
        <v>420</v>
      </c>
      <c r="E111" s="9">
        <f t="shared" si="1"/>
        <v>61.792919999999995</v>
      </c>
    </row>
    <row r="112" spans="1:5" ht="15.75" customHeight="1" x14ac:dyDescent="0.15">
      <c r="A112" s="9">
        <v>101</v>
      </c>
      <c r="B112" s="34" t="s">
        <v>161</v>
      </c>
      <c r="C112" s="40">
        <v>1806.08</v>
      </c>
      <c r="D112" s="9">
        <v>420</v>
      </c>
      <c r="E112" s="9">
        <f t="shared" si="1"/>
        <v>75.855360000000005</v>
      </c>
    </row>
    <row r="113" spans="1:5" ht="15.75" customHeight="1" x14ac:dyDescent="0.15">
      <c r="A113" s="9">
        <v>102</v>
      </c>
      <c r="B113" s="34" t="s">
        <v>162</v>
      </c>
      <c r="C113" s="40">
        <v>3333.29</v>
      </c>
      <c r="D113" s="9">
        <v>420</v>
      </c>
      <c r="E113" s="9">
        <f t="shared" si="1"/>
        <v>139.99817999999999</v>
      </c>
    </row>
    <row r="114" spans="1:5" ht="15.75" customHeight="1" x14ac:dyDescent="0.15">
      <c r="A114" s="9">
        <v>103</v>
      </c>
      <c r="B114" s="34" t="s">
        <v>163</v>
      </c>
      <c r="C114" s="40">
        <v>176.21</v>
      </c>
      <c r="D114" s="9">
        <v>420</v>
      </c>
      <c r="E114" s="9">
        <f t="shared" si="1"/>
        <v>7.4008199999999995</v>
      </c>
    </row>
    <row r="115" spans="1:5" ht="15.75" customHeight="1" x14ac:dyDescent="0.15">
      <c r="A115" s="13" t="s">
        <v>234</v>
      </c>
      <c r="B115" s="35" t="s">
        <v>173</v>
      </c>
      <c r="C115" s="39">
        <v>12290.74</v>
      </c>
      <c r="D115" s="13">
        <v>420</v>
      </c>
      <c r="E115" s="13">
        <f>C115*D115/10000</f>
        <v>516.21108000000004</v>
      </c>
    </row>
    <row r="116" spans="1:5" ht="15.75" customHeight="1" x14ac:dyDescent="0.15">
      <c r="A116" s="9">
        <v>104</v>
      </c>
      <c r="B116" s="34" t="s">
        <v>165</v>
      </c>
      <c r="C116" s="40">
        <v>3332.19</v>
      </c>
      <c r="D116" s="9">
        <v>420</v>
      </c>
      <c r="E116" s="9">
        <f t="shared" si="1"/>
        <v>139.95197999999999</v>
      </c>
    </row>
    <row r="117" spans="1:5" ht="15.75" customHeight="1" x14ac:dyDescent="0.15">
      <c r="A117" s="9">
        <v>105</v>
      </c>
      <c r="B117" s="34" t="s">
        <v>166</v>
      </c>
      <c r="C117" s="40">
        <v>414</v>
      </c>
      <c r="D117" s="9">
        <v>420</v>
      </c>
      <c r="E117" s="9">
        <f t="shared" si="1"/>
        <v>17.388000000000002</v>
      </c>
    </row>
    <row r="118" spans="1:5" ht="15.75" customHeight="1" x14ac:dyDescent="0.15">
      <c r="A118" s="9">
        <v>106</v>
      </c>
      <c r="B118" s="34" t="s">
        <v>167</v>
      </c>
      <c r="C118" s="40">
        <v>345.23</v>
      </c>
      <c r="D118" s="9">
        <v>420</v>
      </c>
      <c r="E118" s="9">
        <f t="shared" si="1"/>
        <v>14.49966</v>
      </c>
    </row>
    <row r="119" spans="1:5" ht="15.75" customHeight="1" x14ac:dyDescent="0.15">
      <c r="A119" s="9">
        <v>107</v>
      </c>
      <c r="B119" s="34" t="s">
        <v>168</v>
      </c>
      <c r="C119" s="40">
        <v>1812.5</v>
      </c>
      <c r="D119" s="9">
        <v>420</v>
      </c>
      <c r="E119" s="9">
        <f t="shared" si="1"/>
        <v>76.125</v>
      </c>
    </row>
    <row r="120" spans="1:5" ht="15.75" customHeight="1" x14ac:dyDescent="0.15">
      <c r="A120" s="9">
        <v>108</v>
      </c>
      <c r="B120" s="34" t="s">
        <v>169</v>
      </c>
      <c r="C120" s="40">
        <v>1442.41</v>
      </c>
      <c r="D120" s="9">
        <v>420</v>
      </c>
      <c r="E120" s="9">
        <f t="shared" si="1"/>
        <v>60.581220000000009</v>
      </c>
    </row>
    <row r="121" spans="1:5" ht="15.75" customHeight="1" x14ac:dyDescent="0.15">
      <c r="A121" s="9">
        <v>109</v>
      </c>
      <c r="B121" s="34" t="s">
        <v>170</v>
      </c>
      <c r="C121" s="40">
        <v>783.3</v>
      </c>
      <c r="D121" s="9">
        <v>420</v>
      </c>
      <c r="E121" s="9">
        <f t="shared" si="1"/>
        <v>32.898600000000002</v>
      </c>
    </row>
    <row r="122" spans="1:5" ht="15.75" customHeight="1" x14ac:dyDescent="0.15">
      <c r="A122" s="9">
        <v>110</v>
      </c>
      <c r="B122" s="34" t="s">
        <v>171</v>
      </c>
      <c r="C122" s="40">
        <v>1526.81</v>
      </c>
      <c r="D122" s="9">
        <v>420</v>
      </c>
      <c r="E122" s="9">
        <f t="shared" si="1"/>
        <v>64.126019999999997</v>
      </c>
    </row>
    <row r="123" spans="1:5" ht="15.75" customHeight="1" x14ac:dyDescent="0.15">
      <c r="A123" s="9">
        <v>111</v>
      </c>
      <c r="B123" s="34" t="s">
        <v>172</v>
      </c>
      <c r="C123" s="40">
        <v>2634.3</v>
      </c>
      <c r="D123" s="9">
        <v>420</v>
      </c>
      <c r="E123" s="9">
        <f t="shared" si="1"/>
        <v>110.64060000000001</v>
      </c>
    </row>
    <row r="124" spans="1:5" ht="15.75" customHeight="1" x14ac:dyDescent="0.15">
      <c r="A124" s="13" t="s">
        <v>235</v>
      </c>
      <c r="B124" s="35" t="s">
        <v>223</v>
      </c>
      <c r="C124" s="39">
        <v>849.49</v>
      </c>
      <c r="D124" s="13">
        <v>420</v>
      </c>
      <c r="E124" s="13">
        <f>C124*D124/10000</f>
        <v>35.678579999999997</v>
      </c>
    </row>
    <row r="125" spans="1:5" ht="15.75" customHeight="1" x14ac:dyDescent="0.15">
      <c r="A125" s="9">
        <v>112</v>
      </c>
      <c r="B125" s="34" t="s">
        <v>174</v>
      </c>
      <c r="C125" s="40">
        <v>48.58</v>
      </c>
      <c r="D125" s="9">
        <v>420</v>
      </c>
      <c r="E125" s="9">
        <f t="shared" si="1"/>
        <v>2.0403599999999997</v>
      </c>
    </row>
    <row r="126" spans="1:5" ht="15.75" customHeight="1" x14ac:dyDescent="0.15">
      <c r="A126" s="9">
        <v>113</v>
      </c>
      <c r="B126" s="34" t="s">
        <v>176</v>
      </c>
      <c r="C126" s="40">
        <v>120</v>
      </c>
      <c r="D126" s="9">
        <v>420</v>
      </c>
      <c r="E126" s="9">
        <f t="shared" si="1"/>
        <v>5.04</v>
      </c>
    </row>
    <row r="127" spans="1:5" ht="15.75" customHeight="1" x14ac:dyDescent="0.15">
      <c r="A127" s="9">
        <v>114</v>
      </c>
      <c r="B127" s="34" t="s">
        <v>177</v>
      </c>
      <c r="C127" s="40">
        <v>70</v>
      </c>
      <c r="D127" s="9">
        <v>420</v>
      </c>
      <c r="E127" s="9">
        <f t="shared" si="1"/>
        <v>2.94</v>
      </c>
    </row>
    <row r="128" spans="1:5" ht="15.75" customHeight="1" x14ac:dyDescent="0.15">
      <c r="A128" s="9">
        <v>115</v>
      </c>
      <c r="B128" s="34" t="s">
        <v>178</v>
      </c>
      <c r="C128" s="40">
        <v>112.91</v>
      </c>
      <c r="D128" s="9">
        <v>420</v>
      </c>
      <c r="E128" s="9">
        <f t="shared" si="1"/>
        <v>4.7422199999999997</v>
      </c>
    </row>
    <row r="129" spans="1:5" ht="15.75" customHeight="1" x14ac:dyDescent="0.15">
      <c r="A129" s="9">
        <v>116</v>
      </c>
      <c r="B129" s="34" t="s">
        <v>179</v>
      </c>
      <c r="C129" s="40">
        <v>350</v>
      </c>
      <c r="D129" s="9">
        <v>420</v>
      </c>
      <c r="E129" s="9">
        <f t="shared" si="1"/>
        <v>14.7</v>
      </c>
    </row>
    <row r="130" spans="1:5" ht="15.75" customHeight="1" x14ac:dyDescent="0.15">
      <c r="A130" s="9">
        <v>117</v>
      </c>
      <c r="B130" s="34" t="s">
        <v>180</v>
      </c>
      <c r="C130" s="40">
        <v>148</v>
      </c>
      <c r="D130" s="9">
        <v>420</v>
      </c>
      <c r="E130" s="9">
        <f t="shared" si="1"/>
        <v>6.2160000000000002</v>
      </c>
    </row>
    <row r="131" spans="1:5" ht="15.75" customHeight="1" x14ac:dyDescent="0.15">
      <c r="A131" s="13" t="s">
        <v>236</v>
      </c>
      <c r="B131" s="35" t="s">
        <v>237</v>
      </c>
      <c r="C131" s="39">
        <v>8813.65</v>
      </c>
      <c r="D131" s="13">
        <v>420</v>
      </c>
      <c r="E131" s="13">
        <f>C131*D131/10000</f>
        <v>370.17329999999998</v>
      </c>
    </row>
    <row r="132" spans="1:5" ht="15.75" customHeight="1" x14ac:dyDescent="0.15">
      <c r="A132" s="9">
        <v>118</v>
      </c>
      <c r="B132" s="34" t="s">
        <v>175</v>
      </c>
      <c r="C132" s="40">
        <v>2506.44</v>
      </c>
      <c r="D132" s="9">
        <v>420</v>
      </c>
      <c r="E132" s="9">
        <f t="shared" si="1"/>
        <v>105.27048000000001</v>
      </c>
    </row>
    <row r="133" spans="1:5" ht="15.75" customHeight="1" x14ac:dyDescent="0.15">
      <c r="A133" s="9">
        <v>119</v>
      </c>
      <c r="B133" s="34" t="s">
        <v>181</v>
      </c>
      <c r="C133" s="40">
        <v>347</v>
      </c>
      <c r="D133" s="9">
        <v>420</v>
      </c>
      <c r="E133" s="9">
        <f t="shared" si="1"/>
        <v>14.574</v>
      </c>
    </row>
    <row r="134" spans="1:5" ht="15.75" customHeight="1" x14ac:dyDescent="0.15">
      <c r="A134" s="9">
        <v>120</v>
      </c>
      <c r="B134" s="34" t="s">
        <v>182</v>
      </c>
      <c r="C134" s="40">
        <v>1242.68</v>
      </c>
      <c r="D134" s="9">
        <v>420</v>
      </c>
      <c r="E134" s="9">
        <f t="shared" ref="E134:E169" si="2">C134*D134/10000</f>
        <v>52.19256</v>
      </c>
    </row>
    <row r="135" spans="1:5" ht="15.75" customHeight="1" x14ac:dyDescent="0.15">
      <c r="A135" s="9">
        <v>121</v>
      </c>
      <c r="B135" s="34" t="s">
        <v>183</v>
      </c>
      <c r="C135" s="40">
        <v>2178.04</v>
      </c>
      <c r="D135" s="9">
        <v>420</v>
      </c>
      <c r="E135" s="9">
        <f t="shared" si="2"/>
        <v>91.477679999999992</v>
      </c>
    </row>
    <row r="136" spans="1:5" ht="15.75" customHeight="1" x14ac:dyDescent="0.15">
      <c r="A136" s="9">
        <v>122</v>
      </c>
      <c r="B136" s="34" t="s">
        <v>184</v>
      </c>
      <c r="C136" s="40">
        <v>344.66</v>
      </c>
      <c r="D136" s="9">
        <v>420</v>
      </c>
      <c r="E136" s="9">
        <f t="shared" si="2"/>
        <v>14.475720000000001</v>
      </c>
    </row>
    <row r="137" spans="1:5" ht="15.75" customHeight="1" x14ac:dyDescent="0.15">
      <c r="A137" s="9">
        <v>123</v>
      </c>
      <c r="B137" s="34" t="s">
        <v>185</v>
      </c>
      <c r="C137" s="40">
        <v>1266</v>
      </c>
      <c r="D137" s="9">
        <v>420</v>
      </c>
      <c r="E137" s="9">
        <f t="shared" si="2"/>
        <v>53.171999999999997</v>
      </c>
    </row>
    <row r="138" spans="1:5" ht="15.75" customHeight="1" x14ac:dyDescent="0.15">
      <c r="A138" s="9">
        <v>124</v>
      </c>
      <c r="B138" s="34" t="s">
        <v>186</v>
      </c>
      <c r="C138" s="40">
        <v>808.58</v>
      </c>
      <c r="D138" s="9">
        <v>420</v>
      </c>
      <c r="E138" s="9">
        <f t="shared" si="2"/>
        <v>33.960360000000001</v>
      </c>
    </row>
    <row r="139" spans="1:5" ht="15.75" customHeight="1" x14ac:dyDescent="0.15">
      <c r="A139" s="9">
        <v>125</v>
      </c>
      <c r="B139" s="34" t="s">
        <v>205</v>
      </c>
      <c r="C139" s="40">
        <v>120.25</v>
      </c>
      <c r="D139" s="9">
        <v>420</v>
      </c>
      <c r="E139" s="9">
        <f t="shared" si="2"/>
        <v>5.0505000000000004</v>
      </c>
    </row>
    <row r="140" spans="1:5" ht="15.75" customHeight="1" x14ac:dyDescent="0.15">
      <c r="A140" s="13" t="s">
        <v>238</v>
      </c>
      <c r="B140" s="35" t="s">
        <v>239</v>
      </c>
      <c r="C140" s="39">
        <v>11435.34</v>
      </c>
      <c r="D140" s="13">
        <v>420</v>
      </c>
      <c r="E140" s="13">
        <f>C140*D140/10000</f>
        <v>480.28427999999997</v>
      </c>
    </row>
    <row r="141" spans="1:5" ht="15.75" customHeight="1" x14ac:dyDescent="0.15">
      <c r="A141" s="9">
        <v>126</v>
      </c>
      <c r="B141" s="34" t="s">
        <v>31</v>
      </c>
      <c r="C141" s="40">
        <v>2291.29</v>
      </c>
      <c r="D141" s="9">
        <v>420</v>
      </c>
      <c r="E141" s="9">
        <f t="shared" si="2"/>
        <v>96.234179999999995</v>
      </c>
    </row>
    <row r="142" spans="1:5" ht="15.75" customHeight="1" x14ac:dyDescent="0.15">
      <c r="A142" s="9">
        <v>127</v>
      </c>
      <c r="B142" s="34" t="s">
        <v>32</v>
      </c>
      <c r="C142" s="40">
        <v>119.12</v>
      </c>
      <c r="D142" s="9">
        <v>420</v>
      </c>
      <c r="E142" s="9">
        <f t="shared" si="2"/>
        <v>5.0030400000000004</v>
      </c>
    </row>
    <row r="143" spans="1:5" ht="15.75" customHeight="1" x14ac:dyDescent="0.15">
      <c r="A143" s="9">
        <v>128</v>
      </c>
      <c r="B143" s="34" t="s">
        <v>33</v>
      </c>
      <c r="C143" s="40">
        <v>1729.74</v>
      </c>
      <c r="D143" s="9">
        <v>420</v>
      </c>
      <c r="E143" s="9">
        <f t="shared" si="2"/>
        <v>72.649079999999998</v>
      </c>
    </row>
    <row r="144" spans="1:5" ht="15.75" customHeight="1" x14ac:dyDescent="0.15">
      <c r="A144" s="9">
        <v>129</v>
      </c>
      <c r="B144" s="34" t="s">
        <v>34</v>
      </c>
      <c r="C144" s="40">
        <v>1305</v>
      </c>
      <c r="D144" s="9">
        <v>420</v>
      </c>
      <c r="E144" s="9">
        <f t="shared" si="2"/>
        <v>54.81</v>
      </c>
    </row>
    <row r="145" spans="1:5" ht="15.75" customHeight="1" x14ac:dyDescent="0.15">
      <c r="A145" s="9">
        <v>130</v>
      </c>
      <c r="B145" s="34" t="s">
        <v>35</v>
      </c>
      <c r="C145" s="40">
        <v>2791.21</v>
      </c>
      <c r="D145" s="9">
        <v>420</v>
      </c>
      <c r="E145" s="9">
        <f t="shared" si="2"/>
        <v>117.23081999999999</v>
      </c>
    </row>
    <row r="146" spans="1:5" ht="15.75" customHeight="1" x14ac:dyDescent="0.15">
      <c r="A146" s="9">
        <v>131</v>
      </c>
      <c r="B146" s="34" t="s">
        <v>187</v>
      </c>
      <c r="C146" s="40">
        <v>1142.28</v>
      </c>
      <c r="D146" s="9">
        <v>420</v>
      </c>
      <c r="E146" s="9">
        <f t="shared" si="2"/>
        <v>47.975760000000001</v>
      </c>
    </row>
    <row r="147" spans="1:5" ht="15.75" customHeight="1" x14ac:dyDescent="0.15">
      <c r="A147" s="9">
        <v>132</v>
      </c>
      <c r="B147" s="34" t="s">
        <v>188</v>
      </c>
      <c r="C147" s="40">
        <v>1197.43</v>
      </c>
      <c r="D147" s="9">
        <v>420</v>
      </c>
      <c r="E147" s="9">
        <f t="shared" si="2"/>
        <v>50.292060000000006</v>
      </c>
    </row>
    <row r="148" spans="1:5" ht="15.75" customHeight="1" x14ac:dyDescent="0.15">
      <c r="A148" s="9">
        <v>133</v>
      </c>
      <c r="B148" s="34" t="s">
        <v>189</v>
      </c>
      <c r="C148" s="40">
        <v>859.27</v>
      </c>
      <c r="D148" s="9">
        <v>420</v>
      </c>
      <c r="E148" s="9">
        <f t="shared" si="2"/>
        <v>36.08934</v>
      </c>
    </row>
    <row r="149" spans="1:5" ht="15.75" customHeight="1" x14ac:dyDescent="0.15">
      <c r="A149" s="13" t="s">
        <v>240</v>
      </c>
      <c r="B149" s="35" t="s">
        <v>241</v>
      </c>
      <c r="C149" s="39">
        <v>4910.8999999999996</v>
      </c>
      <c r="D149" s="13">
        <v>420</v>
      </c>
      <c r="E149" s="13">
        <f>C149*D149/10000</f>
        <v>206.25779999999997</v>
      </c>
    </row>
    <row r="150" spans="1:5" ht="15.75" customHeight="1" x14ac:dyDescent="0.15">
      <c r="A150" s="9">
        <v>134</v>
      </c>
      <c r="B150" s="34" t="s">
        <v>41</v>
      </c>
      <c r="C150" s="40">
        <v>1787.4</v>
      </c>
      <c r="D150" s="9">
        <v>420</v>
      </c>
      <c r="E150" s="9">
        <f t="shared" si="2"/>
        <v>75.070800000000006</v>
      </c>
    </row>
    <row r="151" spans="1:5" ht="15.75" customHeight="1" x14ac:dyDescent="0.15">
      <c r="A151" s="9">
        <v>135</v>
      </c>
      <c r="B151" s="34" t="s">
        <v>43</v>
      </c>
      <c r="C151" s="40">
        <v>346.7</v>
      </c>
      <c r="D151" s="9">
        <v>420</v>
      </c>
      <c r="E151" s="9">
        <f t="shared" si="2"/>
        <v>14.561400000000001</v>
      </c>
    </row>
    <row r="152" spans="1:5" ht="15.75" customHeight="1" x14ac:dyDescent="0.15">
      <c r="A152" s="9">
        <v>136</v>
      </c>
      <c r="B152" s="34" t="s">
        <v>42</v>
      </c>
      <c r="C152" s="40">
        <v>1778</v>
      </c>
      <c r="D152" s="9">
        <v>420</v>
      </c>
      <c r="E152" s="9">
        <f t="shared" si="2"/>
        <v>74.676000000000002</v>
      </c>
    </row>
    <row r="153" spans="1:5" ht="15.75" customHeight="1" x14ac:dyDescent="0.15">
      <c r="A153" s="9">
        <v>137</v>
      </c>
      <c r="B153" s="34" t="s">
        <v>44</v>
      </c>
      <c r="C153" s="40">
        <v>998.8</v>
      </c>
      <c r="D153" s="9">
        <v>420</v>
      </c>
      <c r="E153" s="9">
        <f t="shared" si="2"/>
        <v>41.949599999999997</v>
      </c>
    </row>
    <row r="154" spans="1:5" ht="15.75" customHeight="1" x14ac:dyDescent="0.15">
      <c r="A154" s="13" t="s">
        <v>242</v>
      </c>
      <c r="B154" s="35" t="s">
        <v>243</v>
      </c>
      <c r="C154" s="39">
        <v>27492.36</v>
      </c>
      <c r="D154" s="13">
        <v>420</v>
      </c>
      <c r="E154" s="13">
        <f>C154*D154/10000</f>
        <v>1154.67912</v>
      </c>
    </row>
    <row r="155" spans="1:5" ht="15.75" customHeight="1" x14ac:dyDescent="0.15">
      <c r="A155" s="9">
        <v>138</v>
      </c>
      <c r="B155" s="34" t="s">
        <v>190</v>
      </c>
      <c r="C155" s="40">
        <v>3567.66</v>
      </c>
      <c r="D155" s="9">
        <v>420</v>
      </c>
      <c r="E155" s="9">
        <f t="shared" si="2"/>
        <v>149.84172000000001</v>
      </c>
    </row>
    <row r="156" spans="1:5" ht="15.75" customHeight="1" x14ac:dyDescent="0.15">
      <c r="A156" s="9">
        <v>139</v>
      </c>
      <c r="B156" s="34" t="s">
        <v>191</v>
      </c>
      <c r="C156" s="40">
        <v>3684.51</v>
      </c>
      <c r="D156" s="9">
        <v>420</v>
      </c>
      <c r="E156" s="9">
        <f t="shared" si="2"/>
        <v>154.74942000000001</v>
      </c>
    </row>
    <row r="157" spans="1:5" ht="15.75" customHeight="1" x14ac:dyDescent="0.15">
      <c r="A157" s="9">
        <v>140</v>
      </c>
      <c r="B157" s="34" t="s">
        <v>192</v>
      </c>
      <c r="C157" s="40">
        <v>3519.71</v>
      </c>
      <c r="D157" s="9">
        <v>420</v>
      </c>
      <c r="E157" s="9">
        <f t="shared" si="2"/>
        <v>147.82782</v>
      </c>
    </row>
    <row r="158" spans="1:5" ht="15.75" customHeight="1" x14ac:dyDescent="0.15">
      <c r="A158" s="9">
        <v>141</v>
      </c>
      <c r="B158" s="34" t="s">
        <v>193</v>
      </c>
      <c r="C158" s="40">
        <v>3110.03</v>
      </c>
      <c r="D158" s="9">
        <v>420</v>
      </c>
      <c r="E158" s="9">
        <f t="shared" si="2"/>
        <v>130.62126000000001</v>
      </c>
    </row>
    <row r="159" spans="1:5" ht="15.75" customHeight="1" x14ac:dyDescent="0.15">
      <c r="A159" s="9">
        <v>142</v>
      </c>
      <c r="B159" s="34" t="s">
        <v>194</v>
      </c>
      <c r="C159" s="40">
        <v>4510.78</v>
      </c>
      <c r="D159" s="9">
        <v>420</v>
      </c>
      <c r="E159" s="9">
        <f t="shared" si="2"/>
        <v>189.45275999999998</v>
      </c>
    </row>
    <row r="160" spans="1:5" ht="15.75" customHeight="1" x14ac:dyDescent="0.15">
      <c r="A160" s="9">
        <v>143</v>
      </c>
      <c r="B160" s="34" t="s">
        <v>195</v>
      </c>
      <c r="C160" s="40">
        <v>5339.89</v>
      </c>
      <c r="D160" s="9">
        <v>420</v>
      </c>
      <c r="E160" s="9">
        <f t="shared" si="2"/>
        <v>224.27538000000004</v>
      </c>
    </row>
    <row r="161" spans="1:5" ht="15.75" customHeight="1" x14ac:dyDescent="0.15">
      <c r="A161" s="9">
        <v>144</v>
      </c>
      <c r="B161" s="34" t="s">
        <v>196</v>
      </c>
      <c r="C161" s="40">
        <v>3759.78</v>
      </c>
      <c r="D161" s="9">
        <v>420</v>
      </c>
      <c r="E161" s="9">
        <f t="shared" si="2"/>
        <v>157.91076000000001</v>
      </c>
    </row>
    <row r="162" spans="1:5" ht="15.75" customHeight="1" x14ac:dyDescent="0.15">
      <c r="A162" s="13" t="s">
        <v>244</v>
      </c>
      <c r="B162" s="35" t="s">
        <v>245</v>
      </c>
      <c r="C162" s="39">
        <v>1375.22</v>
      </c>
      <c r="D162" s="13">
        <v>420</v>
      </c>
      <c r="E162" s="13">
        <f>C162*D162/10000</f>
        <v>57.759240000000005</v>
      </c>
    </row>
    <row r="163" spans="1:5" ht="15.75" customHeight="1" x14ac:dyDescent="0.15">
      <c r="A163" s="9">
        <v>145</v>
      </c>
      <c r="B163" s="34" t="s">
        <v>246</v>
      </c>
      <c r="C163" s="40">
        <v>1375.22</v>
      </c>
      <c r="D163" s="9">
        <v>420</v>
      </c>
      <c r="E163" s="9">
        <f>C163*D163/10000</f>
        <v>57.759240000000005</v>
      </c>
    </row>
    <row r="164" spans="1:5" ht="15.75" customHeight="1" x14ac:dyDescent="0.15">
      <c r="A164" s="13" t="s">
        <v>247</v>
      </c>
      <c r="B164" s="35" t="s">
        <v>248</v>
      </c>
      <c r="C164" s="38">
        <v>17624.64</v>
      </c>
      <c r="D164" s="13">
        <v>420</v>
      </c>
      <c r="E164" s="13">
        <f>C164*D164/10000</f>
        <v>740.23487999999998</v>
      </c>
    </row>
    <row r="165" spans="1:5" ht="15.75" customHeight="1" x14ac:dyDescent="0.15">
      <c r="A165" s="9">
        <v>146</v>
      </c>
      <c r="B165" s="34" t="s">
        <v>197</v>
      </c>
      <c r="C165" s="40">
        <v>391.16</v>
      </c>
      <c r="D165" s="9">
        <v>420</v>
      </c>
      <c r="E165" s="9">
        <f t="shared" si="2"/>
        <v>16.428720000000002</v>
      </c>
    </row>
    <row r="166" spans="1:5" ht="15.75" customHeight="1" x14ac:dyDescent="0.15">
      <c r="A166" s="9">
        <v>147</v>
      </c>
      <c r="B166" s="34" t="s">
        <v>198</v>
      </c>
      <c r="C166" s="42">
        <v>7719.46</v>
      </c>
      <c r="D166" s="9">
        <v>420</v>
      </c>
      <c r="E166" s="9">
        <f t="shared" si="2"/>
        <v>324.21732000000003</v>
      </c>
    </row>
    <row r="167" spans="1:5" ht="15.75" customHeight="1" x14ac:dyDescent="0.15">
      <c r="A167" s="9">
        <v>148</v>
      </c>
      <c r="B167" s="34" t="s">
        <v>199</v>
      </c>
      <c r="C167" s="42">
        <v>8387.19</v>
      </c>
      <c r="D167" s="9">
        <v>420</v>
      </c>
      <c r="E167" s="9">
        <f t="shared" si="2"/>
        <v>352.26198000000005</v>
      </c>
    </row>
    <row r="168" spans="1:5" ht="15.75" customHeight="1" x14ac:dyDescent="0.15">
      <c r="A168" s="9">
        <v>149</v>
      </c>
      <c r="B168" s="34" t="s">
        <v>200</v>
      </c>
      <c r="C168" s="42">
        <v>1126.83</v>
      </c>
      <c r="D168" s="9">
        <v>420</v>
      </c>
      <c r="E168" s="9">
        <f t="shared" si="2"/>
        <v>47.326859999999996</v>
      </c>
    </row>
    <row r="169" spans="1:5" ht="15.75" customHeight="1" x14ac:dyDescent="0.15">
      <c r="A169" s="9"/>
      <c r="B169" s="35" t="s">
        <v>201</v>
      </c>
      <c r="C169" s="38">
        <f>C164+C154+C149+C140+C131+C124+C115+C96+C83+C60+C38+C22+C6+C162</f>
        <v>264300.27999999997</v>
      </c>
      <c r="D169" s="13">
        <v>420</v>
      </c>
      <c r="E169" s="13">
        <f t="shared" si="2"/>
        <v>11100.61176</v>
      </c>
    </row>
    <row r="170" spans="1:5" ht="15.75" customHeight="1" x14ac:dyDescent="0.15"/>
    <row r="171" spans="1:5" ht="15.75" customHeight="1" x14ac:dyDescent="0.15"/>
    <row r="172" spans="1:5" ht="15.75" customHeight="1" x14ac:dyDescent="0.15"/>
  </sheetData>
  <mergeCells count="1">
    <mergeCell ref="A2:E2"/>
  </mergeCells>
  <phoneticPr fontId="1" type="noConversion"/>
  <pageMargins left="0.9055118110236221" right="0.78740157480314965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F18" sqref="F18"/>
    </sheetView>
  </sheetViews>
  <sheetFormatPr defaultRowHeight="13.5" x14ac:dyDescent="0.15"/>
  <cols>
    <col min="1" max="1" width="7.5" customWidth="1"/>
    <col min="2" max="2" width="14.5" customWidth="1"/>
    <col min="3" max="3" width="16.25" style="5" customWidth="1"/>
    <col min="4" max="5" width="16.25" customWidth="1"/>
    <col min="6" max="6" width="16.75" customWidth="1"/>
    <col min="245" max="245" width="4.375" customWidth="1"/>
    <col min="246" max="246" width="14.625" customWidth="1"/>
    <col min="247" max="249" width="14.75" customWidth="1"/>
    <col min="250" max="250" width="13.125" customWidth="1"/>
    <col min="251" max="251" width="10.375" customWidth="1"/>
    <col min="252" max="252" width="11.75" customWidth="1"/>
    <col min="501" max="501" width="4.375" customWidth="1"/>
    <col min="502" max="502" width="14.625" customWidth="1"/>
    <col min="503" max="505" width="14.75" customWidth="1"/>
    <col min="506" max="506" width="13.125" customWidth="1"/>
    <col min="507" max="507" width="10.375" customWidth="1"/>
    <col min="508" max="508" width="11.75" customWidth="1"/>
    <col min="757" max="757" width="4.375" customWidth="1"/>
    <col min="758" max="758" width="14.625" customWidth="1"/>
    <col min="759" max="761" width="14.75" customWidth="1"/>
    <col min="762" max="762" width="13.125" customWidth="1"/>
    <col min="763" max="763" width="10.375" customWidth="1"/>
    <col min="764" max="764" width="11.75" customWidth="1"/>
    <col min="1013" max="1013" width="4.375" customWidth="1"/>
    <col min="1014" max="1014" width="14.625" customWidth="1"/>
    <col min="1015" max="1017" width="14.75" customWidth="1"/>
    <col min="1018" max="1018" width="13.125" customWidth="1"/>
    <col min="1019" max="1019" width="10.375" customWidth="1"/>
    <col min="1020" max="1020" width="11.75" customWidth="1"/>
    <col min="1269" max="1269" width="4.375" customWidth="1"/>
    <col min="1270" max="1270" width="14.625" customWidth="1"/>
    <col min="1271" max="1273" width="14.75" customWidth="1"/>
    <col min="1274" max="1274" width="13.125" customWidth="1"/>
    <col min="1275" max="1275" width="10.375" customWidth="1"/>
    <col min="1276" max="1276" width="11.75" customWidth="1"/>
    <col min="1525" max="1525" width="4.375" customWidth="1"/>
    <col min="1526" max="1526" width="14.625" customWidth="1"/>
    <col min="1527" max="1529" width="14.75" customWidth="1"/>
    <col min="1530" max="1530" width="13.125" customWidth="1"/>
    <col min="1531" max="1531" width="10.375" customWidth="1"/>
    <col min="1532" max="1532" width="11.75" customWidth="1"/>
    <col min="1781" max="1781" width="4.375" customWidth="1"/>
    <col min="1782" max="1782" width="14.625" customWidth="1"/>
    <col min="1783" max="1785" width="14.75" customWidth="1"/>
    <col min="1786" max="1786" width="13.125" customWidth="1"/>
    <col min="1787" max="1787" width="10.375" customWidth="1"/>
    <col min="1788" max="1788" width="11.75" customWidth="1"/>
    <col min="2037" max="2037" width="4.375" customWidth="1"/>
    <col min="2038" max="2038" width="14.625" customWidth="1"/>
    <col min="2039" max="2041" width="14.75" customWidth="1"/>
    <col min="2042" max="2042" width="13.125" customWidth="1"/>
    <col min="2043" max="2043" width="10.375" customWidth="1"/>
    <col min="2044" max="2044" width="11.75" customWidth="1"/>
    <col min="2293" max="2293" width="4.375" customWidth="1"/>
    <col min="2294" max="2294" width="14.625" customWidth="1"/>
    <col min="2295" max="2297" width="14.75" customWidth="1"/>
    <col min="2298" max="2298" width="13.125" customWidth="1"/>
    <col min="2299" max="2299" width="10.375" customWidth="1"/>
    <col min="2300" max="2300" width="11.75" customWidth="1"/>
    <col min="2549" max="2549" width="4.375" customWidth="1"/>
    <col min="2550" max="2550" width="14.625" customWidth="1"/>
    <col min="2551" max="2553" width="14.75" customWidth="1"/>
    <col min="2554" max="2554" width="13.125" customWidth="1"/>
    <col min="2555" max="2555" width="10.375" customWidth="1"/>
    <col min="2556" max="2556" width="11.75" customWidth="1"/>
    <col min="2805" max="2805" width="4.375" customWidth="1"/>
    <col min="2806" max="2806" width="14.625" customWidth="1"/>
    <col min="2807" max="2809" width="14.75" customWidth="1"/>
    <col min="2810" max="2810" width="13.125" customWidth="1"/>
    <col min="2811" max="2811" width="10.375" customWidth="1"/>
    <col min="2812" max="2812" width="11.75" customWidth="1"/>
    <col min="3061" max="3061" width="4.375" customWidth="1"/>
    <col min="3062" max="3062" width="14.625" customWidth="1"/>
    <col min="3063" max="3065" width="14.75" customWidth="1"/>
    <col min="3066" max="3066" width="13.125" customWidth="1"/>
    <col min="3067" max="3067" width="10.375" customWidth="1"/>
    <col min="3068" max="3068" width="11.75" customWidth="1"/>
    <col min="3317" max="3317" width="4.375" customWidth="1"/>
    <col min="3318" max="3318" width="14.625" customWidth="1"/>
    <col min="3319" max="3321" width="14.75" customWidth="1"/>
    <col min="3322" max="3322" width="13.125" customWidth="1"/>
    <col min="3323" max="3323" width="10.375" customWidth="1"/>
    <col min="3324" max="3324" width="11.75" customWidth="1"/>
    <col min="3573" max="3573" width="4.375" customWidth="1"/>
    <col min="3574" max="3574" width="14.625" customWidth="1"/>
    <col min="3575" max="3577" width="14.75" customWidth="1"/>
    <col min="3578" max="3578" width="13.125" customWidth="1"/>
    <col min="3579" max="3579" width="10.375" customWidth="1"/>
    <col min="3580" max="3580" width="11.75" customWidth="1"/>
    <col min="3829" max="3829" width="4.375" customWidth="1"/>
    <col min="3830" max="3830" width="14.625" customWidth="1"/>
    <col min="3831" max="3833" width="14.75" customWidth="1"/>
    <col min="3834" max="3834" width="13.125" customWidth="1"/>
    <col min="3835" max="3835" width="10.375" customWidth="1"/>
    <col min="3836" max="3836" width="11.75" customWidth="1"/>
    <col min="4085" max="4085" width="4.375" customWidth="1"/>
    <col min="4086" max="4086" width="14.625" customWidth="1"/>
    <col min="4087" max="4089" width="14.75" customWidth="1"/>
    <col min="4090" max="4090" width="13.125" customWidth="1"/>
    <col min="4091" max="4091" width="10.375" customWidth="1"/>
    <col min="4092" max="4092" width="11.75" customWidth="1"/>
    <col min="4341" max="4341" width="4.375" customWidth="1"/>
    <col min="4342" max="4342" width="14.625" customWidth="1"/>
    <col min="4343" max="4345" width="14.75" customWidth="1"/>
    <col min="4346" max="4346" width="13.125" customWidth="1"/>
    <col min="4347" max="4347" width="10.375" customWidth="1"/>
    <col min="4348" max="4348" width="11.75" customWidth="1"/>
    <col min="4597" max="4597" width="4.375" customWidth="1"/>
    <col min="4598" max="4598" width="14.625" customWidth="1"/>
    <col min="4599" max="4601" width="14.75" customWidth="1"/>
    <col min="4602" max="4602" width="13.125" customWidth="1"/>
    <col min="4603" max="4603" width="10.375" customWidth="1"/>
    <col min="4604" max="4604" width="11.75" customWidth="1"/>
    <col min="4853" max="4853" width="4.375" customWidth="1"/>
    <col min="4854" max="4854" width="14.625" customWidth="1"/>
    <col min="4855" max="4857" width="14.75" customWidth="1"/>
    <col min="4858" max="4858" width="13.125" customWidth="1"/>
    <col min="4859" max="4859" width="10.375" customWidth="1"/>
    <col min="4860" max="4860" width="11.75" customWidth="1"/>
    <col min="5109" max="5109" width="4.375" customWidth="1"/>
    <col min="5110" max="5110" width="14.625" customWidth="1"/>
    <col min="5111" max="5113" width="14.75" customWidth="1"/>
    <col min="5114" max="5114" width="13.125" customWidth="1"/>
    <col min="5115" max="5115" width="10.375" customWidth="1"/>
    <col min="5116" max="5116" width="11.75" customWidth="1"/>
    <col min="5365" max="5365" width="4.375" customWidth="1"/>
    <col min="5366" max="5366" width="14.625" customWidth="1"/>
    <col min="5367" max="5369" width="14.75" customWidth="1"/>
    <col min="5370" max="5370" width="13.125" customWidth="1"/>
    <col min="5371" max="5371" width="10.375" customWidth="1"/>
    <col min="5372" max="5372" width="11.75" customWidth="1"/>
    <col min="5621" max="5621" width="4.375" customWidth="1"/>
    <col min="5622" max="5622" width="14.625" customWidth="1"/>
    <col min="5623" max="5625" width="14.75" customWidth="1"/>
    <col min="5626" max="5626" width="13.125" customWidth="1"/>
    <col min="5627" max="5627" width="10.375" customWidth="1"/>
    <col min="5628" max="5628" width="11.75" customWidth="1"/>
    <col min="5877" max="5877" width="4.375" customWidth="1"/>
    <col min="5878" max="5878" width="14.625" customWidth="1"/>
    <col min="5879" max="5881" width="14.75" customWidth="1"/>
    <col min="5882" max="5882" width="13.125" customWidth="1"/>
    <col min="5883" max="5883" width="10.375" customWidth="1"/>
    <col min="5884" max="5884" width="11.75" customWidth="1"/>
    <col min="6133" max="6133" width="4.375" customWidth="1"/>
    <col min="6134" max="6134" width="14.625" customWidth="1"/>
    <col min="6135" max="6137" width="14.75" customWidth="1"/>
    <col min="6138" max="6138" width="13.125" customWidth="1"/>
    <col min="6139" max="6139" width="10.375" customWidth="1"/>
    <col min="6140" max="6140" width="11.75" customWidth="1"/>
    <col min="6389" max="6389" width="4.375" customWidth="1"/>
    <col min="6390" max="6390" width="14.625" customWidth="1"/>
    <col min="6391" max="6393" width="14.75" customWidth="1"/>
    <col min="6394" max="6394" width="13.125" customWidth="1"/>
    <col min="6395" max="6395" width="10.375" customWidth="1"/>
    <col min="6396" max="6396" width="11.75" customWidth="1"/>
    <col min="6645" max="6645" width="4.375" customWidth="1"/>
    <col min="6646" max="6646" width="14.625" customWidth="1"/>
    <col min="6647" max="6649" width="14.75" customWidth="1"/>
    <col min="6650" max="6650" width="13.125" customWidth="1"/>
    <col min="6651" max="6651" width="10.375" customWidth="1"/>
    <col min="6652" max="6652" width="11.75" customWidth="1"/>
    <col min="6901" max="6901" width="4.375" customWidth="1"/>
    <col min="6902" max="6902" width="14.625" customWidth="1"/>
    <col min="6903" max="6905" width="14.75" customWidth="1"/>
    <col min="6906" max="6906" width="13.125" customWidth="1"/>
    <col min="6907" max="6907" width="10.375" customWidth="1"/>
    <col min="6908" max="6908" width="11.75" customWidth="1"/>
    <col min="7157" max="7157" width="4.375" customWidth="1"/>
    <col min="7158" max="7158" width="14.625" customWidth="1"/>
    <col min="7159" max="7161" width="14.75" customWidth="1"/>
    <col min="7162" max="7162" width="13.125" customWidth="1"/>
    <col min="7163" max="7163" width="10.375" customWidth="1"/>
    <col min="7164" max="7164" width="11.75" customWidth="1"/>
    <col min="7413" max="7413" width="4.375" customWidth="1"/>
    <col min="7414" max="7414" width="14.625" customWidth="1"/>
    <col min="7415" max="7417" width="14.75" customWidth="1"/>
    <col min="7418" max="7418" width="13.125" customWidth="1"/>
    <col min="7419" max="7419" width="10.375" customWidth="1"/>
    <col min="7420" max="7420" width="11.75" customWidth="1"/>
    <col min="7669" max="7669" width="4.375" customWidth="1"/>
    <col min="7670" max="7670" width="14.625" customWidth="1"/>
    <col min="7671" max="7673" width="14.75" customWidth="1"/>
    <col min="7674" max="7674" width="13.125" customWidth="1"/>
    <col min="7675" max="7675" width="10.375" customWidth="1"/>
    <col min="7676" max="7676" width="11.75" customWidth="1"/>
    <col min="7925" max="7925" width="4.375" customWidth="1"/>
    <col min="7926" max="7926" width="14.625" customWidth="1"/>
    <col min="7927" max="7929" width="14.75" customWidth="1"/>
    <col min="7930" max="7930" width="13.125" customWidth="1"/>
    <col min="7931" max="7931" width="10.375" customWidth="1"/>
    <col min="7932" max="7932" width="11.75" customWidth="1"/>
    <col min="8181" max="8181" width="4.375" customWidth="1"/>
    <col min="8182" max="8182" width="14.625" customWidth="1"/>
    <col min="8183" max="8185" width="14.75" customWidth="1"/>
    <col min="8186" max="8186" width="13.125" customWidth="1"/>
    <col min="8187" max="8187" width="10.375" customWidth="1"/>
    <col min="8188" max="8188" width="11.75" customWidth="1"/>
    <col min="8437" max="8437" width="4.375" customWidth="1"/>
    <col min="8438" max="8438" width="14.625" customWidth="1"/>
    <col min="8439" max="8441" width="14.75" customWidth="1"/>
    <col min="8442" max="8442" width="13.125" customWidth="1"/>
    <col min="8443" max="8443" width="10.375" customWidth="1"/>
    <col min="8444" max="8444" width="11.75" customWidth="1"/>
    <col min="8693" max="8693" width="4.375" customWidth="1"/>
    <col min="8694" max="8694" width="14.625" customWidth="1"/>
    <col min="8695" max="8697" width="14.75" customWidth="1"/>
    <col min="8698" max="8698" width="13.125" customWidth="1"/>
    <col min="8699" max="8699" width="10.375" customWidth="1"/>
    <col min="8700" max="8700" width="11.75" customWidth="1"/>
    <col min="8949" max="8949" width="4.375" customWidth="1"/>
    <col min="8950" max="8950" width="14.625" customWidth="1"/>
    <col min="8951" max="8953" width="14.75" customWidth="1"/>
    <col min="8954" max="8954" width="13.125" customWidth="1"/>
    <col min="8955" max="8955" width="10.375" customWidth="1"/>
    <col min="8956" max="8956" width="11.75" customWidth="1"/>
    <col min="9205" max="9205" width="4.375" customWidth="1"/>
    <col min="9206" max="9206" width="14.625" customWidth="1"/>
    <col min="9207" max="9209" width="14.75" customWidth="1"/>
    <col min="9210" max="9210" width="13.125" customWidth="1"/>
    <col min="9211" max="9211" width="10.375" customWidth="1"/>
    <col min="9212" max="9212" width="11.75" customWidth="1"/>
    <col min="9461" max="9461" width="4.375" customWidth="1"/>
    <col min="9462" max="9462" width="14.625" customWidth="1"/>
    <col min="9463" max="9465" width="14.75" customWidth="1"/>
    <col min="9466" max="9466" width="13.125" customWidth="1"/>
    <col min="9467" max="9467" width="10.375" customWidth="1"/>
    <col min="9468" max="9468" width="11.75" customWidth="1"/>
    <col min="9717" max="9717" width="4.375" customWidth="1"/>
    <col min="9718" max="9718" width="14.625" customWidth="1"/>
    <col min="9719" max="9721" width="14.75" customWidth="1"/>
    <col min="9722" max="9722" width="13.125" customWidth="1"/>
    <col min="9723" max="9723" width="10.375" customWidth="1"/>
    <col min="9724" max="9724" width="11.75" customWidth="1"/>
    <col min="9973" max="9973" width="4.375" customWidth="1"/>
    <col min="9974" max="9974" width="14.625" customWidth="1"/>
    <col min="9975" max="9977" width="14.75" customWidth="1"/>
    <col min="9978" max="9978" width="13.125" customWidth="1"/>
    <col min="9979" max="9979" width="10.375" customWidth="1"/>
    <col min="9980" max="9980" width="11.75" customWidth="1"/>
    <col min="10229" max="10229" width="4.375" customWidth="1"/>
    <col min="10230" max="10230" width="14.625" customWidth="1"/>
    <col min="10231" max="10233" width="14.75" customWidth="1"/>
    <col min="10234" max="10234" width="13.125" customWidth="1"/>
    <col min="10235" max="10235" width="10.375" customWidth="1"/>
    <col min="10236" max="10236" width="11.75" customWidth="1"/>
    <col min="10485" max="10485" width="4.375" customWidth="1"/>
    <col min="10486" max="10486" width="14.625" customWidth="1"/>
    <col min="10487" max="10489" width="14.75" customWidth="1"/>
    <col min="10490" max="10490" width="13.125" customWidth="1"/>
    <col min="10491" max="10491" width="10.375" customWidth="1"/>
    <col min="10492" max="10492" width="11.75" customWidth="1"/>
    <col min="10741" max="10741" width="4.375" customWidth="1"/>
    <col min="10742" max="10742" width="14.625" customWidth="1"/>
    <col min="10743" max="10745" width="14.75" customWidth="1"/>
    <col min="10746" max="10746" width="13.125" customWidth="1"/>
    <col min="10747" max="10747" width="10.375" customWidth="1"/>
    <col min="10748" max="10748" width="11.75" customWidth="1"/>
    <col min="10997" max="10997" width="4.375" customWidth="1"/>
    <col min="10998" max="10998" width="14.625" customWidth="1"/>
    <col min="10999" max="11001" width="14.75" customWidth="1"/>
    <col min="11002" max="11002" width="13.125" customWidth="1"/>
    <col min="11003" max="11003" width="10.375" customWidth="1"/>
    <col min="11004" max="11004" width="11.75" customWidth="1"/>
    <col min="11253" max="11253" width="4.375" customWidth="1"/>
    <col min="11254" max="11254" width="14.625" customWidth="1"/>
    <col min="11255" max="11257" width="14.75" customWidth="1"/>
    <col min="11258" max="11258" width="13.125" customWidth="1"/>
    <col min="11259" max="11259" width="10.375" customWidth="1"/>
    <col min="11260" max="11260" width="11.75" customWidth="1"/>
    <col min="11509" max="11509" width="4.375" customWidth="1"/>
    <col min="11510" max="11510" width="14.625" customWidth="1"/>
    <col min="11511" max="11513" width="14.75" customWidth="1"/>
    <col min="11514" max="11514" width="13.125" customWidth="1"/>
    <col min="11515" max="11515" width="10.375" customWidth="1"/>
    <col min="11516" max="11516" width="11.75" customWidth="1"/>
    <col min="11765" max="11765" width="4.375" customWidth="1"/>
    <col min="11766" max="11766" width="14.625" customWidth="1"/>
    <col min="11767" max="11769" width="14.75" customWidth="1"/>
    <col min="11770" max="11770" width="13.125" customWidth="1"/>
    <col min="11771" max="11771" width="10.375" customWidth="1"/>
    <col min="11772" max="11772" width="11.75" customWidth="1"/>
    <col min="12021" max="12021" width="4.375" customWidth="1"/>
    <col min="12022" max="12022" width="14.625" customWidth="1"/>
    <col min="12023" max="12025" width="14.75" customWidth="1"/>
    <col min="12026" max="12026" width="13.125" customWidth="1"/>
    <col min="12027" max="12027" width="10.375" customWidth="1"/>
    <col min="12028" max="12028" width="11.75" customWidth="1"/>
    <col min="12277" max="12277" width="4.375" customWidth="1"/>
    <col min="12278" max="12278" width="14.625" customWidth="1"/>
    <col min="12279" max="12281" width="14.75" customWidth="1"/>
    <col min="12282" max="12282" width="13.125" customWidth="1"/>
    <col min="12283" max="12283" width="10.375" customWidth="1"/>
    <col min="12284" max="12284" width="11.75" customWidth="1"/>
    <col min="12533" max="12533" width="4.375" customWidth="1"/>
    <col min="12534" max="12534" width="14.625" customWidth="1"/>
    <col min="12535" max="12537" width="14.75" customWidth="1"/>
    <col min="12538" max="12538" width="13.125" customWidth="1"/>
    <col min="12539" max="12539" width="10.375" customWidth="1"/>
    <col min="12540" max="12540" width="11.75" customWidth="1"/>
    <col min="12789" max="12789" width="4.375" customWidth="1"/>
    <col min="12790" max="12790" width="14.625" customWidth="1"/>
    <col min="12791" max="12793" width="14.75" customWidth="1"/>
    <col min="12794" max="12794" width="13.125" customWidth="1"/>
    <col min="12795" max="12795" width="10.375" customWidth="1"/>
    <col min="12796" max="12796" width="11.75" customWidth="1"/>
    <col min="13045" max="13045" width="4.375" customWidth="1"/>
    <col min="13046" max="13046" width="14.625" customWidth="1"/>
    <col min="13047" max="13049" width="14.75" customWidth="1"/>
    <col min="13050" max="13050" width="13.125" customWidth="1"/>
    <col min="13051" max="13051" width="10.375" customWidth="1"/>
    <col min="13052" max="13052" width="11.75" customWidth="1"/>
    <col min="13301" max="13301" width="4.375" customWidth="1"/>
    <col min="13302" max="13302" width="14.625" customWidth="1"/>
    <col min="13303" max="13305" width="14.75" customWidth="1"/>
    <col min="13306" max="13306" width="13.125" customWidth="1"/>
    <col min="13307" max="13307" width="10.375" customWidth="1"/>
    <col min="13308" max="13308" width="11.75" customWidth="1"/>
    <col min="13557" max="13557" width="4.375" customWidth="1"/>
    <col min="13558" max="13558" width="14.625" customWidth="1"/>
    <col min="13559" max="13561" width="14.75" customWidth="1"/>
    <col min="13562" max="13562" width="13.125" customWidth="1"/>
    <col min="13563" max="13563" width="10.375" customWidth="1"/>
    <col min="13564" max="13564" width="11.75" customWidth="1"/>
    <col min="13813" max="13813" width="4.375" customWidth="1"/>
    <col min="13814" max="13814" width="14.625" customWidth="1"/>
    <col min="13815" max="13817" width="14.75" customWidth="1"/>
    <col min="13818" max="13818" width="13.125" customWidth="1"/>
    <col min="13819" max="13819" width="10.375" customWidth="1"/>
    <col min="13820" max="13820" width="11.75" customWidth="1"/>
    <col min="14069" max="14069" width="4.375" customWidth="1"/>
    <col min="14070" max="14070" width="14.625" customWidth="1"/>
    <col min="14071" max="14073" width="14.75" customWidth="1"/>
    <col min="14074" max="14074" width="13.125" customWidth="1"/>
    <col min="14075" max="14075" width="10.375" customWidth="1"/>
    <col min="14076" max="14076" width="11.75" customWidth="1"/>
    <col min="14325" max="14325" width="4.375" customWidth="1"/>
    <col min="14326" max="14326" width="14.625" customWidth="1"/>
    <col min="14327" max="14329" width="14.75" customWidth="1"/>
    <col min="14330" max="14330" width="13.125" customWidth="1"/>
    <col min="14331" max="14331" width="10.375" customWidth="1"/>
    <col min="14332" max="14332" width="11.75" customWidth="1"/>
    <col min="14581" max="14581" width="4.375" customWidth="1"/>
    <col min="14582" max="14582" width="14.625" customWidth="1"/>
    <col min="14583" max="14585" width="14.75" customWidth="1"/>
    <col min="14586" max="14586" width="13.125" customWidth="1"/>
    <col min="14587" max="14587" width="10.375" customWidth="1"/>
    <col min="14588" max="14588" width="11.75" customWidth="1"/>
    <col min="14837" max="14837" width="4.375" customWidth="1"/>
    <col min="14838" max="14838" width="14.625" customWidth="1"/>
    <col min="14839" max="14841" width="14.75" customWidth="1"/>
    <col min="14842" max="14842" width="13.125" customWidth="1"/>
    <col min="14843" max="14843" width="10.375" customWidth="1"/>
    <col min="14844" max="14844" width="11.75" customWidth="1"/>
    <col min="15093" max="15093" width="4.375" customWidth="1"/>
    <col min="15094" max="15094" width="14.625" customWidth="1"/>
    <col min="15095" max="15097" width="14.75" customWidth="1"/>
    <col min="15098" max="15098" width="13.125" customWidth="1"/>
    <col min="15099" max="15099" width="10.375" customWidth="1"/>
    <col min="15100" max="15100" width="11.75" customWidth="1"/>
    <col min="15349" max="15349" width="4.375" customWidth="1"/>
    <col min="15350" max="15350" width="14.625" customWidth="1"/>
    <col min="15351" max="15353" width="14.75" customWidth="1"/>
    <col min="15354" max="15354" width="13.125" customWidth="1"/>
    <col min="15355" max="15355" width="10.375" customWidth="1"/>
    <col min="15356" max="15356" width="11.75" customWidth="1"/>
    <col min="15605" max="15605" width="4.375" customWidth="1"/>
    <col min="15606" max="15606" width="14.625" customWidth="1"/>
    <col min="15607" max="15609" width="14.75" customWidth="1"/>
    <col min="15610" max="15610" width="13.125" customWidth="1"/>
    <col min="15611" max="15611" width="10.375" customWidth="1"/>
    <col min="15612" max="15612" width="11.75" customWidth="1"/>
    <col min="15861" max="15861" width="4.375" customWidth="1"/>
    <col min="15862" max="15862" width="14.625" customWidth="1"/>
    <col min="15863" max="15865" width="14.75" customWidth="1"/>
    <col min="15866" max="15866" width="13.125" customWidth="1"/>
    <col min="15867" max="15867" width="10.375" customWidth="1"/>
    <col min="15868" max="15868" width="11.75" customWidth="1"/>
    <col min="16117" max="16117" width="4.375" customWidth="1"/>
    <col min="16118" max="16118" width="14.625" customWidth="1"/>
    <col min="16119" max="16121" width="14.75" customWidth="1"/>
    <col min="16122" max="16122" width="13.125" customWidth="1"/>
    <col min="16123" max="16123" width="10.375" customWidth="1"/>
    <col min="16124" max="16124" width="11.75" customWidth="1"/>
  </cols>
  <sheetData>
    <row r="1" spans="1:6" ht="63" customHeight="1" x14ac:dyDescent="0.15">
      <c r="A1" s="10" t="s">
        <v>5</v>
      </c>
    </row>
    <row r="2" spans="1:6" ht="22.5" customHeight="1" x14ac:dyDescent="0.15">
      <c r="A2" s="44" t="s">
        <v>221</v>
      </c>
      <c r="B2" s="44"/>
      <c r="C2" s="44"/>
      <c r="D2" s="44"/>
      <c r="E2" s="44"/>
      <c r="F2" s="44"/>
    </row>
    <row r="3" spans="1:6" ht="19.5" customHeight="1" x14ac:dyDescent="0.15">
      <c r="B3" s="44"/>
      <c r="C3" s="44"/>
      <c r="D3" s="44"/>
      <c r="E3" s="44"/>
      <c r="F3" s="44"/>
    </row>
    <row r="4" spans="1:6" ht="21.95" customHeight="1" x14ac:dyDescent="0.15">
      <c r="A4" s="1"/>
      <c r="B4" s="2"/>
      <c r="C4" s="4"/>
      <c r="D4" s="2"/>
      <c r="E4" s="2"/>
      <c r="F4" s="1"/>
    </row>
    <row r="5" spans="1:6" ht="21.95" customHeight="1" x14ac:dyDescent="0.15">
      <c r="A5" s="45" t="s">
        <v>0</v>
      </c>
      <c r="B5" s="47" t="s">
        <v>54</v>
      </c>
      <c r="C5" s="49" t="s">
        <v>25</v>
      </c>
      <c r="D5" s="51" t="s">
        <v>26</v>
      </c>
      <c r="E5" s="52" t="s">
        <v>27</v>
      </c>
      <c r="F5" s="47" t="s">
        <v>50</v>
      </c>
    </row>
    <row r="6" spans="1:6" ht="21.95" customHeight="1" x14ac:dyDescent="0.15">
      <c r="A6" s="46"/>
      <c r="B6" s="48"/>
      <c r="C6" s="50"/>
      <c r="D6" s="51"/>
      <c r="E6" s="53"/>
      <c r="F6" s="48"/>
    </row>
    <row r="7" spans="1:6" ht="24.95" customHeight="1" x14ac:dyDescent="0.15">
      <c r="A7" s="13" t="s">
        <v>209</v>
      </c>
      <c r="B7" s="12" t="s">
        <v>3</v>
      </c>
      <c r="C7" s="9"/>
      <c r="D7" s="9"/>
      <c r="E7" s="9"/>
      <c r="F7" s="9" t="s">
        <v>7</v>
      </c>
    </row>
    <row r="8" spans="1:6" ht="24.95" customHeight="1" x14ac:dyDescent="0.15">
      <c r="A8" s="9">
        <v>1</v>
      </c>
      <c r="B8" s="11" t="s">
        <v>11</v>
      </c>
      <c r="C8" s="9">
        <v>972</v>
      </c>
      <c r="D8" s="9">
        <v>8790</v>
      </c>
      <c r="E8" s="9">
        <v>4026</v>
      </c>
      <c r="F8" s="9">
        <v>140</v>
      </c>
    </row>
    <row r="9" spans="1:6" ht="24.95" customHeight="1" x14ac:dyDescent="0.15">
      <c r="A9" s="13" t="s">
        <v>210</v>
      </c>
      <c r="B9" s="12" t="s">
        <v>23</v>
      </c>
      <c r="C9" s="9"/>
      <c r="D9" s="9"/>
      <c r="E9" s="9"/>
      <c r="F9" s="9"/>
    </row>
    <row r="10" spans="1:6" ht="24.95" customHeight="1" x14ac:dyDescent="0.15">
      <c r="A10" s="9">
        <v>2</v>
      </c>
      <c r="B10" s="11" t="s">
        <v>24</v>
      </c>
      <c r="C10" s="9">
        <v>3460</v>
      </c>
      <c r="D10" s="11">
        <v>11550</v>
      </c>
      <c r="E10" s="11">
        <v>4123</v>
      </c>
      <c r="F10" s="9">
        <v>140</v>
      </c>
    </row>
    <row r="11" spans="1:6" s="3" customFormat="1" ht="24.75" customHeight="1" x14ac:dyDescent="0.15">
      <c r="A11" s="28"/>
      <c r="B11" s="29" t="s">
        <v>51</v>
      </c>
      <c r="C11" s="29">
        <f>SUM(C8:C10)</f>
        <v>4432</v>
      </c>
      <c r="D11" s="29">
        <f>SUM(D8:D10)</f>
        <v>20340</v>
      </c>
      <c r="E11" s="29">
        <f>SUM(E8:E10)</f>
        <v>8149</v>
      </c>
      <c r="F11" s="29">
        <f>SUM(F8:F10)</f>
        <v>280</v>
      </c>
    </row>
    <row r="12" spans="1:6" ht="14.25" customHeight="1" x14ac:dyDescent="0.15"/>
  </sheetData>
  <mergeCells count="8">
    <mergeCell ref="A2:F2"/>
    <mergeCell ref="B3:F3"/>
    <mergeCell ref="A5:A6"/>
    <mergeCell ref="B5:B6"/>
    <mergeCell ref="F5:F6"/>
    <mergeCell ref="C5:C6"/>
    <mergeCell ref="D5:D6"/>
    <mergeCell ref="E5:E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E9" sqref="E9"/>
    </sheetView>
  </sheetViews>
  <sheetFormatPr defaultRowHeight="13.5" x14ac:dyDescent="0.15"/>
  <cols>
    <col min="1" max="1" width="7.5" customWidth="1"/>
    <col min="2" max="2" width="21.625" customWidth="1"/>
    <col min="3" max="3" width="32" style="5" customWidth="1"/>
    <col min="4" max="5" width="17" customWidth="1"/>
    <col min="243" max="243" width="4.375" customWidth="1"/>
    <col min="244" max="244" width="14.625" customWidth="1"/>
    <col min="245" max="247" width="14.75" customWidth="1"/>
    <col min="248" max="248" width="13.125" customWidth="1"/>
    <col min="249" max="249" width="10.375" customWidth="1"/>
    <col min="250" max="250" width="11.75" customWidth="1"/>
    <col min="499" max="499" width="4.375" customWidth="1"/>
    <col min="500" max="500" width="14.625" customWidth="1"/>
    <col min="501" max="503" width="14.75" customWidth="1"/>
    <col min="504" max="504" width="13.125" customWidth="1"/>
    <col min="505" max="505" width="10.375" customWidth="1"/>
    <col min="506" max="506" width="11.75" customWidth="1"/>
    <col min="755" max="755" width="4.375" customWidth="1"/>
    <col min="756" max="756" width="14.625" customWidth="1"/>
    <col min="757" max="759" width="14.75" customWidth="1"/>
    <col min="760" max="760" width="13.125" customWidth="1"/>
    <col min="761" max="761" width="10.375" customWidth="1"/>
    <col min="762" max="762" width="11.75" customWidth="1"/>
    <col min="1011" max="1011" width="4.375" customWidth="1"/>
    <col min="1012" max="1012" width="14.625" customWidth="1"/>
    <col min="1013" max="1015" width="14.75" customWidth="1"/>
    <col min="1016" max="1016" width="13.125" customWidth="1"/>
    <col min="1017" max="1017" width="10.375" customWidth="1"/>
    <col min="1018" max="1018" width="11.75" customWidth="1"/>
    <col min="1267" max="1267" width="4.375" customWidth="1"/>
    <col min="1268" max="1268" width="14.625" customWidth="1"/>
    <col min="1269" max="1271" width="14.75" customWidth="1"/>
    <col min="1272" max="1272" width="13.125" customWidth="1"/>
    <col min="1273" max="1273" width="10.375" customWidth="1"/>
    <col min="1274" max="1274" width="11.75" customWidth="1"/>
    <col min="1523" max="1523" width="4.375" customWidth="1"/>
    <col min="1524" max="1524" width="14.625" customWidth="1"/>
    <col min="1525" max="1527" width="14.75" customWidth="1"/>
    <col min="1528" max="1528" width="13.125" customWidth="1"/>
    <col min="1529" max="1529" width="10.375" customWidth="1"/>
    <col min="1530" max="1530" width="11.75" customWidth="1"/>
    <col min="1779" max="1779" width="4.375" customWidth="1"/>
    <col min="1780" max="1780" width="14.625" customWidth="1"/>
    <col min="1781" max="1783" width="14.75" customWidth="1"/>
    <col min="1784" max="1784" width="13.125" customWidth="1"/>
    <col min="1785" max="1785" width="10.375" customWidth="1"/>
    <col min="1786" max="1786" width="11.75" customWidth="1"/>
    <col min="2035" max="2035" width="4.375" customWidth="1"/>
    <col min="2036" max="2036" width="14.625" customWidth="1"/>
    <col min="2037" max="2039" width="14.75" customWidth="1"/>
    <col min="2040" max="2040" width="13.125" customWidth="1"/>
    <col min="2041" max="2041" width="10.375" customWidth="1"/>
    <col min="2042" max="2042" width="11.75" customWidth="1"/>
    <col min="2291" max="2291" width="4.375" customWidth="1"/>
    <col min="2292" max="2292" width="14.625" customWidth="1"/>
    <col min="2293" max="2295" width="14.75" customWidth="1"/>
    <col min="2296" max="2296" width="13.125" customWidth="1"/>
    <col min="2297" max="2297" width="10.375" customWidth="1"/>
    <col min="2298" max="2298" width="11.75" customWidth="1"/>
    <col min="2547" max="2547" width="4.375" customWidth="1"/>
    <col min="2548" max="2548" width="14.625" customWidth="1"/>
    <col min="2549" max="2551" width="14.75" customWidth="1"/>
    <col min="2552" max="2552" width="13.125" customWidth="1"/>
    <col min="2553" max="2553" width="10.375" customWidth="1"/>
    <col min="2554" max="2554" width="11.75" customWidth="1"/>
    <col min="2803" max="2803" width="4.375" customWidth="1"/>
    <col min="2804" max="2804" width="14.625" customWidth="1"/>
    <col min="2805" max="2807" width="14.75" customWidth="1"/>
    <col min="2808" max="2808" width="13.125" customWidth="1"/>
    <col min="2809" max="2809" width="10.375" customWidth="1"/>
    <col min="2810" max="2810" width="11.75" customWidth="1"/>
    <col min="3059" max="3059" width="4.375" customWidth="1"/>
    <col min="3060" max="3060" width="14.625" customWidth="1"/>
    <col min="3061" max="3063" width="14.75" customWidth="1"/>
    <col min="3064" max="3064" width="13.125" customWidth="1"/>
    <col min="3065" max="3065" width="10.375" customWidth="1"/>
    <col min="3066" max="3066" width="11.75" customWidth="1"/>
    <col min="3315" max="3315" width="4.375" customWidth="1"/>
    <col min="3316" max="3316" width="14.625" customWidth="1"/>
    <col min="3317" max="3319" width="14.75" customWidth="1"/>
    <col min="3320" max="3320" width="13.125" customWidth="1"/>
    <col min="3321" max="3321" width="10.375" customWidth="1"/>
    <col min="3322" max="3322" width="11.75" customWidth="1"/>
    <col min="3571" max="3571" width="4.375" customWidth="1"/>
    <col min="3572" max="3572" width="14.625" customWidth="1"/>
    <col min="3573" max="3575" width="14.75" customWidth="1"/>
    <col min="3576" max="3576" width="13.125" customWidth="1"/>
    <col min="3577" max="3577" width="10.375" customWidth="1"/>
    <col min="3578" max="3578" width="11.75" customWidth="1"/>
    <col min="3827" max="3827" width="4.375" customWidth="1"/>
    <col min="3828" max="3828" width="14.625" customWidth="1"/>
    <col min="3829" max="3831" width="14.75" customWidth="1"/>
    <col min="3832" max="3832" width="13.125" customWidth="1"/>
    <col min="3833" max="3833" width="10.375" customWidth="1"/>
    <col min="3834" max="3834" width="11.75" customWidth="1"/>
    <col min="4083" max="4083" width="4.375" customWidth="1"/>
    <col min="4084" max="4084" width="14.625" customWidth="1"/>
    <col min="4085" max="4087" width="14.75" customWidth="1"/>
    <col min="4088" max="4088" width="13.125" customWidth="1"/>
    <col min="4089" max="4089" width="10.375" customWidth="1"/>
    <col min="4090" max="4090" width="11.75" customWidth="1"/>
    <col min="4339" max="4339" width="4.375" customWidth="1"/>
    <col min="4340" max="4340" width="14.625" customWidth="1"/>
    <col min="4341" max="4343" width="14.75" customWidth="1"/>
    <col min="4344" max="4344" width="13.125" customWidth="1"/>
    <col min="4345" max="4345" width="10.375" customWidth="1"/>
    <col min="4346" max="4346" width="11.75" customWidth="1"/>
    <col min="4595" max="4595" width="4.375" customWidth="1"/>
    <col min="4596" max="4596" width="14.625" customWidth="1"/>
    <col min="4597" max="4599" width="14.75" customWidth="1"/>
    <col min="4600" max="4600" width="13.125" customWidth="1"/>
    <col min="4601" max="4601" width="10.375" customWidth="1"/>
    <col min="4602" max="4602" width="11.75" customWidth="1"/>
    <col min="4851" max="4851" width="4.375" customWidth="1"/>
    <col min="4852" max="4852" width="14.625" customWidth="1"/>
    <col min="4853" max="4855" width="14.75" customWidth="1"/>
    <col min="4856" max="4856" width="13.125" customWidth="1"/>
    <col min="4857" max="4857" width="10.375" customWidth="1"/>
    <col min="4858" max="4858" width="11.75" customWidth="1"/>
    <col min="5107" max="5107" width="4.375" customWidth="1"/>
    <col min="5108" max="5108" width="14.625" customWidth="1"/>
    <col min="5109" max="5111" width="14.75" customWidth="1"/>
    <col min="5112" max="5112" width="13.125" customWidth="1"/>
    <col min="5113" max="5113" width="10.375" customWidth="1"/>
    <col min="5114" max="5114" width="11.75" customWidth="1"/>
    <col min="5363" max="5363" width="4.375" customWidth="1"/>
    <col min="5364" max="5364" width="14.625" customWidth="1"/>
    <col min="5365" max="5367" width="14.75" customWidth="1"/>
    <col min="5368" max="5368" width="13.125" customWidth="1"/>
    <col min="5369" max="5369" width="10.375" customWidth="1"/>
    <col min="5370" max="5370" width="11.75" customWidth="1"/>
    <col min="5619" max="5619" width="4.375" customWidth="1"/>
    <col min="5620" max="5620" width="14.625" customWidth="1"/>
    <col min="5621" max="5623" width="14.75" customWidth="1"/>
    <col min="5624" max="5624" width="13.125" customWidth="1"/>
    <col min="5625" max="5625" width="10.375" customWidth="1"/>
    <col min="5626" max="5626" width="11.75" customWidth="1"/>
    <col min="5875" max="5875" width="4.375" customWidth="1"/>
    <col min="5876" max="5876" width="14.625" customWidth="1"/>
    <col min="5877" max="5879" width="14.75" customWidth="1"/>
    <col min="5880" max="5880" width="13.125" customWidth="1"/>
    <col min="5881" max="5881" width="10.375" customWidth="1"/>
    <col min="5882" max="5882" width="11.75" customWidth="1"/>
    <col min="6131" max="6131" width="4.375" customWidth="1"/>
    <col min="6132" max="6132" width="14.625" customWidth="1"/>
    <col min="6133" max="6135" width="14.75" customWidth="1"/>
    <col min="6136" max="6136" width="13.125" customWidth="1"/>
    <col min="6137" max="6137" width="10.375" customWidth="1"/>
    <col min="6138" max="6138" width="11.75" customWidth="1"/>
    <col min="6387" max="6387" width="4.375" customWidth="1"/>
    <col min="6388" max="6388" width="14.625" customWidth="1"/>
    <col min="6389" max="6391" width="14.75" customWidth="1"/>
    <col min="6392" max="6392" width="13.125" customWidth="1"/>
    <col min="6393" max="6393" width="10.375" customWidth="1"/>
    <col min="6394" max="6394" width="11.75" customWidth="1"/>
    <col min="6643" max="6643" width="4.375" customWidth="1"/>
    <col min="6644" max="6644" width="14.625" customWidth="1"/>
    <col min="6645" max="6647" width="14.75" customWidth="1"/>
    <col min="6648" max="6648" width="13.125" customWidth="1"/>
    <col min="6649" max="6649" width="10.375" customWidth="1"/>
    <col min="6650" max="6650" width="11.75" customWidth="1"/>
    <col min="6899" max="6899" width="4.375" customWidth="1"/>
    <col min="6900" max="6900" width="14.625" customWidth="1"/>
    <col min="6901" max="6903" width="14.75" customWidth="1"/>
    <col min="6904" max="6904" width="13.125" customWidth="1"/>
    <col min="6905" max="6905" width="10.375" customWidth="1"/>
    <col min="6906" max="6906" width="11.75" customWidth="1"/>
    <col min="7155" max="7155" width="4.375" customWidth="1"/>
    <col min="7156" max="7156" width="14.625" customWidth="1"/>
    <col min="7157" max="7159" width="14.75" customWidth="1"/>
    <col min="7160" max="7160" width="13.125" customWidth="1"/>
    <col min="7161" max="7161" width="10.375" customWidth="1"/>
    <col min="7162" max="7162" width="11.75" customWidth="1"/>
    <col min="7411" max="7411" width="4.375" customWidth="1"/>
    <col min="7412" max="7412" width="14.625" customWidth="1"/>
    <col min="7413" max="7415" width="14.75" customWidth="1"/>
    <col min="7416" max="7416" width="13.125" customWidth="1"/>
    <col min="7417" max="7417" width="10.375" customWidth="1"/>
    <col min="7418" max="7418" width="11.75" customWidth="1"/>
    <col min="7667" max="7667" width="4.375" customWidth="1"/>
    <col min="7668" max="7668" width="14.625" customWidth="1"/>
    <col min="7669" max="7671" width="14.75" customWidth="1"/>
    <col min="7672" max="7672" width="13.125" customWidth="1"/>
    <col min="7673" max="7673" width="10.375" customWidth="1"/>
    <col min="7674" max="7674" width="11.75" customWidth="1"/>
    <col min="7923" max="7923" width="4.375" customWidth="1"/>
    <col min="7924" max="7924" width="14.625" customWidth="1"/>
    <col min="7925" max="7927" width="14.75" customWidth="1"/>
    <col min="7928" max="7928" width="13.125" customWidth="1"/>
    <col min="7929" max="7929" width="10.375" customWidth="1"/>
    <col min="7930" max="7930" width="11.75" customWidth="1"/>
    <col min="8179" max="8179" width="4.375" customWidth="1"/>
    <col min="8180" max="8180" width="14.625" customWidth="1"/>
    <col min="8181" max="8183" width="14.75" customWidth="1"/>
    <col min="8184" max="8184" width="13.125" customWidth="1"/>
    <col min="8185" max="8185" width="10.375" customWidth="1"/>
    <col min="8186" max="8186" width="11.75" customWidth="1"/>
    <col min="8435" max="8435" width="4.375" customWidth="1"/>
    <col min="8436" max="8436" width="14.625" customWidth="1"/>
    <col min="8437" max="8439" width="14.75" customWidth="1"/>
    <col min="8440" max="8440" width="13.125" customWidth="1"/>
    <col min="8441" max="8441" width="10.375" customWidth="1"/>
    <col min="8442" max="8442" width="11.75" customWidth="1"/>
    <col min="8691" max="8691" width="4.375" customWidth="1"/>
    <col min="8692" max="8692" width="14.625" customWidth="1"/>
    <col min="8693" max="8695" width="14.75" customWidth="1"/>
    <col min="8696" max="8696" width="13.125" customWidth="1"/>
    <col min="8697" max="8697" width="10.375" customWidth="1"/>
    <col min="8698" max="8698" width="11.75" customWidth="1"/>
    <col min="8947" max="8947" width="4.375" customWidth="1"/>
    <col min="8948" max="8948" width="14.625" customWidth="1"/>
    <col min="8949" max="8951" width="14.75" customWidth="1"/>
    <col min="8952" max="8952" width="13.125" customWidth="1"/>
    <col min="8953" max="8953" width="10.375" customWidth="1"/>
    <col min="8954" max="8954" width="11.75" customWidth="1"/>
    <col min="9203" max="9203" width="4.375" customWidth="1"/>
    <col min="9204" max="9204" width="14.625" customWidth="1"/>
    <col min="9205" max="9207" width="14.75" customWidth="1"/>
    <col min="9208" max="9208" width="13.125" customWidth="1"/>
    <col min="9209" max="9209" width="10.375" customWidth="1"/>
    <col min="9210" max="9210" width="11.75" customWidth="1"/>
    <col min="9459" max="9459" width="4.375" customWidth="1"/>
    <col min="9460" max="9460" width="14.625" customWidth="1"/>
    <col min="9461" max="9463" width="14.75" customWidth="1"/>
    <col min="9464" max="9464" width="13.125" customWidth="1"/>
    <col min="9465" max="9465" width="10.375" customWidth="1"/>
    <col min="9466" max="9466" width="11.75" customWidth="1"/>
    <col min="9715" max="9715" width="4.375" customWidth="1"/>
    <col min="9716" max="9716" width="14.625" customWidth="1"/>
    <col min="9717" max="9719" width="14.75" customWidth="1"/>
    <col min="9720" max="9720" width="13.125" customWidth="1"/>
    <col min="9721" max="9721" width="10.375" customWidth="1"/>
    <col min="9722" max="9722" width="11.75" customWidth="1"/>
    <col min="9971" max="9971" width="4.375" customWidth="1"/>
    <col min="9972" max="9972" width="14.625" customWidth="1"/>
    <col min="9973" max="9975" width="14.75" customWidth="1"/>
    <col min="9976" max="9976" width="13.125" customWidth="1"/>
    <col min="9977" max="9977" width="10.375" customWidth="1"/>
    <col min="9978" max="9978" width="11.75" customWidth="1"/>
    <col min="10227" max="10227" width="4.375" customWidth="1"/>
    <col min="10228" max="10228" width="14.625" customWidth="1"/>
    <col min="10229" max="10231" width="14.75" customWidth="1"/>
    <col min="10232" max="10232" width="13.125" customWidth="1"/>
    <col min="10233" max="10233" width="10.375" customWidth="1"/>
    <col min="10234" max="10234" width="11.75" customWidth="1"/>
    <col min="10483" max="10483" width="4.375" customWidth="1"/>
    <col min="10484" max="10484" width="14.625" customWidth="1"/>
    <col min="10485" max="10487" width="14.75" customWidth="1"/>
    <col min="10488" max="10488" width="13.125" customWidth="1"/>
    <col min="10489" max="10489" width="10.375" customWidth="1"/>
    <col min="10490" max="10490" width="11.75" customWidth="1"/>
    <col min="10739" max="10739" width="4.375" customWidth="1"/>
    <col min="10740" max="10740" width="14.625" customWidth="1"/>
    <col min="10741" max="10743" width="14.75" customWidth="1"/>
    <col min="10744" max="10744" width="13.125" customWidth="1"/>
    <col min="10745" max="10745" width="10.375" customWidth="1"/>
    <col min="10746" max="10746" width="11.75" customWidth="1"/>
    <col min="10995" max="10995" width="4.375" customWidth="1"/>
    <col min="10996" max="10996" width="14.625" customWidth="1"/>
    <col min="10997" max="10999" width="14.75" customWidth="1"/>
    <col min="11000" max="11000" width="13.125" customWidth="1"/>
    <col min="11001" max="11001" width="10.375" customWidth="1"/>
    <col min="11002" max="11002" width="11.75" customWidth="1"/>
    <col min="11251" max="11251" width="4.375" customWidth="1"/>
    <col min="11252" max="11252" width="14.625" customWidth="1"/>
    <col min="11253" max="11255" width="14.75" customWidth="1"/>
    <col min="11256" max="11256" width="13.125" customWidth="1"/>
    <col min="11257" max="11257" width="10.375" customWidth="1"/>
    <col min="11258" max="11258" width="11.75" customWidth="1"/>
    <col min="11507" max="11507" width="4.375" customWidth="1"/>
    <col min="11508" max="11508" width="14.625" customWidth="1"/>
    <col min="11509" max="11511" width="14.75" customWidth="1"/>
    <col min="11512" max="11512" width="13.125" customWidth="1"/>
    <col min="11513" max="11513" width="10.375" customWidth="1"/>
    <col min="11514" max="11514" width="11.75" customWidth="1"/>
    <col min="11763" max="11763" width="4.375" customWidth="1"/>
    <col min="11764" max="11764" width="14.625" customWidth="1"/>
    <col min="11765" max="11767" width="14.75" customWidth="1"/>
    <col min="11768" max="11768" width="13.125" customWidth="1"/>
    <col min="11769" max="11769" width="10.375" customWidth="1"/>
    <col min="11770" max="11770" width="11.75" customWidth="1"/>
    <col min="12019" max="12019" width="4.375" customWidth="1"/>
    <col min="12020" max="12020" width="14.625" customWidth="1"/>
    <col min="12021" max="12023" width="14.75" customWidth="1"/>
    <col min="12024" max="12024" width="13.125" customWidth="1"/>
    <col min="12025" max="12025" width="10.375" customWidth="1"/>
    <col min="12026" max="12026" width="11.75" customWidth="1"/>
    <col min="12275" max="12275" width="4.375" customWidth="1"/>
    <col min="12276" max="12276" width="14.625" customWidth="1"/>
    <col min="12277" max="12279" width="14.75" customWidth="1"/>
    <col min="12280" max="12280" width="13.125" customWidth="1"/>
    <col min="12281" max="12281" width="10.375" customWidth="1"/>
    <col min="12282" max="12282" width="11.75" customWidth="1"/>
    <col min="12531" max="12531" width="4.375" customWidth="1"/>
    <col min="12532" max="12532" width="14.625" customWidth="1"/>
    <col min="12533" max="12535" width="14.75" customWidth="1"/>
    <col min="12536" max="12536" width="13.125" customWidth="1"/>
    <col min="12537" max="12537" width="10.375" customWidth="1"/>
    <col min="12538" max="12538" width="11.75" customWidth="1"/>
    <col min="12787" max="12787" width="4.375" customWidth="1"/>
    <col min="12788" max="12788" width="14.625" customWidth="1"/>
    <col min="12789" max="12791" width="14.75" customWidth="1"/>
    <col min="12792" max="12792" width="13.125" customWidth="1"/>
    <col min="12793" max="12793" width="10.375" customWidth="1"/>
    <col min="12794" max="12794" width="11.75" customWidth="1"/>
    <col min="13043" max="13043" width="4.375" customWidth="1"/>
    <col min="13044" max="13044" width="14.625" customWidth="1"/>
    <col min="13045" max="13047" width="14.75" customWidth="1"/>
    <col min="13048" max="13048" width="13.125" customWidth="1"/>
    <col min="13049" max="13049" width="10.375" customWidth="1"/>
    <col min="13050" max="13050" width="11.75" customWidth="1"/>
    <col min="13299" max="13299" width="4.375" customWidth="1"/>
    <col min="13300" max="13300" width="14.625" customWidth="1"/>
    <col min="13301" max="13303" width="14.75" customWidth="1"/>
    <col min="13304" max="13304" width="13.125" customWidth="1"/>
    <col min="13305" max="13305" width="10.375" customWidth="1"/>
    <col min="13306" max="13306" width="11.75" customWidth="1"/>
    <col min="13555" max="13555" width="4.375" customWidth="1"/>
    <col min="13556" max="13556" width="14.625" customWidth="1"/>
    <col min="13557" max="13559" width="14.75" customWidth="1"/>
    <col min="13560" max="13560" width="13.125" customWidth="1"/>
    <col min="13561" max="13561" width="10.375" customWidth="1"/>
    <col min="13562" max="13562" width="11.75" customWidth="1"/>
    <col min="13811" max="13811" width="4.375" customWidth="1"/>
    <col min="13812" max="13812" width="14.625" customWidth="1"/>
    <col min="13813" max="13815" width="14.75" customWidth="1"/>
    <col min="13816" max="13816" width="13.125" customWidth="1"/>
    <col min="13817" max="13817" width="10.375" customWidth="1"/>
    <col min="13818" max="13818" width="11.75" customWidth="1"/>
    <col min="14067" max="14067" width="4.375" customWidth="1"/>
    <col min="14068" max="14068" width="14.625" customWidth="1"/>
    <col min="14069" max="14071" width="14.75" customWidth="1"/>
    <col min="14072" max="14072" width="13.125" customWidth="1"/>
    <col min="14073" max="14073" width="10.375" customWidth="1"/>
    <col min="14074" max="14074" width="11.75" customWidth="1"/>
    <col min="14323" max="14323" width="4.375" customWidth="1"/>
    <col min="14324" max="14324" width="14.625" customWidth="1"/>
    <col min="14325" max="14327" width="14.75" customWidth="1"/>
    <col min="14328" max="14328" width="13.125" customWidth="1"/>
    <col min="14329" max="14329" width="10.375" customWidth="1"/>
    <col min="14330" max="14330" width="11.75" customWidth="1"/>
    <col min="14579" max="14579" width="4.375" customWidth="1"/>
    <col min="14580" max="14580" width="14.625" customWidth="1"/>
    <col min="14581" max="14583" width="14.75" customWidth="1"/>
    <col min="14584" max="14584" width="13.125" customWidth="1"/>
    <col min="14585" max="14585" width="10.375" customWidth="1"/>
    <col min="14586" max="14586" width="11.75" customWidth="1"/>
    <col min="14835" max="14835" width="4.375" customWidth="1"/>
    <col min="14836" max="14836" width="14.625" customWidth="1"/>
    <col min="14837" max="14839" width="14.75" customWidth="1"/>
    <col min="14840" max="14840" width="13.125" customWidth="1"/>
    <col min="14841" max="14841" width="10.375" customWidth="1"/>
    <col min="14842" max="14842" width="11.75" customWidth="1"/>
    <col min="15091" max="15091" width="4.375" customWidth="1"/>
    <col min="15092" max="15092" width="14.625" customWidth="1"/>
    <col min="15093" max="15095" width="14.75" customWidth="1"/>
    <col min="15096" max="15096" width="13.125" customWidth="1"/>
    <col min="15097" max="15097" width="10.375" customWidth="1"/>
    <col min="15098" max="15098" width="11.75" customWidth="1"/>
    <col min="15347" max="15347" width="4.375" customWidth="1"/>
    <col min="15348" max="15348" width="14.625" customWidth="1"/>
    <col min="15349" max="15351" width="14.75" customWidth="1"/>
    <col min="15352" max="15352" width="13.125" customWidth="1"/>
    <col min="15353" max="15353" width="10.375" customWidth="1"/>
    <col min="15354" max="15354" width="11.75" customWidth="1"/>
    <col min="15603" max="15603" width="4.375" customWidth="1"/>
    <col min="15604" max="15604" width="14.625" customWidth="1"/>
    <col min="15605" max="15607" width="14.75" customWidth="1"/>
    <col min="15608" max="15608" width="13.125" customWidth="1"/>
    <col min="15609" max="15609" width="10.375" customWidth="1"/>
    <col min="15610" max="15610" width="11.75" customWidth="1"/>
    <col min="15859" max="15859" width="4.375" customWidth="1"/>
    <col min="15860" max="15860" width="14.625" customWidth="1"/>
    <col min="15861" max="15863" width="14.75" customWidth="1"/>
    <col min="15864" max="15864" width="13.125" customWidth="1"/>
    <col min="15865" max="15865" width="10.375" customWidth="1"/>
    <col min="15866" max="15866" width="11.75" customWidth="1"/>
    <col min="16115" max="16115" width="4.375" customWidth="1"/>
    <col min="16116" max="16116" width="14.625" customWidth="1"/>
    <col min="16117" max="16119" width="14.75" customWidth="1"/>
    <col min="16120" max="16120" width="13.125" customWidth="1"/>
    <col min="16121" max="16121" width="10.375" customWidth="1"/>
    <col min="16122" max="16122" width="11.75" customWidth="1"/>
  </cols>
  <sheetData>
    <row r="1" spans="1:4" ht="63" customHeight="1" x14ac:dyDescent="0.15">
      <c r="A1" s="10" t="s">
        <v>28</v>
      </c>
    </row>
    <row r="2" spans="1:4" ht="22.5" customHeight="1" x14ac:dyDescent="0.15">
      <c r="A2" s="44" t="s">
        <v>220</v>
      </c>
      <c r="B2" s="54"/>
      <c r="C2" s="54"/>
      <c r="D2" s="54"/>
    </row>
    <row r="3" spans="1:4" ht="19.5" customHeight="1" x14ac:dyDescent="0.15">
      <c r="B3" s="44"/>
      <c r="C3" s="44"/>
      <c r="D3" s="44"/>
    </row>
    <row r="4" spans="1:4" ht="21.95" customHeight="1" x14ac:dyDescent="0.15">
      <c r="A4" s="1"/>
      <c r="B4" s="2"/>
      <c r="C4" s="4"/>
      <c r="D4" s="1"/>
    </row>
    <row r="5" spans="1:4" ht="21.95" customHeight="1" x14ac:dyDescent="0.15">
      <c r="A5" s="45" t="s">
        <v>0</v>
      </c>
      <c r="B5" s="47" t="s">
        <v>62</v>
      </c>
      <c r="C5" s="55" t="s">
        <v>21</v>
      </c>
      <c r="D5" s="47" t="s">
        <v>52</v>
      </c>
    </row>
    <row r="6" spans="1:4" ht="21.95" customHeight="1" x14ac:dyDescent="0.15">
      <c r="A6" s="46"/>
      <c r="B6" s="48"/>
      <c r="C6" s="56"/>
      <c r="D6" s="48"/>
    </row>
    <row r="7" spans="1:4" ht="24.95" customHeight="1" x14ac:dyDescent="0.15">
      <c r="A7" s="13" t="s">
        <v>209</v>
      </c>
      <c r="B7" s="12" t="s">
        <v>2</v>
      </c>
      <c r="C7" s="9"/>
      <c r="D7" s="9"/>
    </row>
    <row r="8" spans="1:4" ht="24.95" customHeight="1" x14ac:dyDescent="0.15">
      <c r="A8" s="9">
        <v>1</v>
      </c>
      <c r="B8" s="11" t="s">
        <v>8</v>
      </c>
      <c r="C8" s="9" t="s">
        <v>22</v>
      </c>
      <c r="D8" s="9">
        <v>15</v>
      </c>
    </row>
    <row r="9" spans="1:4" ht="24.95" customHeight="1" x14ac:dyDescent="0.15">
      <c r="A9" s="9">
        <v>2</v>
      </c>
      <c r="B9" s="11" t="s">
        <v>9</v>
      </c>
      <c r="C9" s="9" t="s">
        <v>22</v>
      </c>
      <c r="D9" s="9">
        <v>15</v>
      </c>
    </row>
    <row r="10" spans="1:4" ht="24.95" customHeight="1" x14ac:dyDescent="0.15">
      <c r="A10" s="9">
        <v>3</v>
      </c>
      <c r="B10" s="11" t="s">
        <v>10</v>
      </c>
      <c r="C10" s="9" t="s">
        <v>22</v>
      </c>
      <c r="D10" s="9">
        <v>15</v>
      </c>
    </row>
    <row r="11" spans="1:4" ht="24.95" customHeight="1" x14ac:dyDescent="0.15">
      <c r="A11" s="13" t="s">
        <v>210</v>
      </c>
      <c r="B11" s="12" t="s">
        <v>3</v>
      </c>
      <c r="C11" s="9"/>
      <c r="D11" s="9" t="s">
        <v>7</v>
      </c>
    </row>
    <row r="12" spans="1:4" ht="24.95" customHeight="1" x14ac:dyDescent="0.15">
      <c r="A12" s="9">
        <v>4</v>
      </c>
      <c r="B12" s="11" t="s">
        <v>15</v>
      </c>
      <c r="C12" s="9" t="s">
        <v>22</v>
      </c>
      <c r="D12" s="9">
        <v>15</v>
      </c>
    </row>
    <row r="13" spans="1:4" ht="24.95" customHeight="1" x14ac:dyDescent="0.15">
      <c r="A13" s="9">
        <v>5</v>
      </c>
      <c r="B13" s="9" t="s">
        <v>14</v>
      </c>
      <c r="C13" s="9" t="s">
        <v>22</v>
      </c>
      <c r="D13" s="9">
        <v>15</v>
      </c>
    </row>
    <row r="14" spans="1:4" ht="24.95" customHeight="1" x14ac:dyDescent="0.15">
      <c r="A14" s="9">
        <v>6</v>
      </c>
      <c r="B14" s="11" t="s">
        <v>13</v>
      </c>
      <c r="C14" s="9" t="s">
        <v>22</v>
      </c>
      <c r="D14" s="9">
        <v>15</v>
      </c>
    </row>
    <row r="15" spans="1:4" ht="24.95" customHeight="1" x14ac:dyDescent="0.15">
      <c r="A15" s="9">
        <v>7</v>
      </c>
      <c r="B15" s="11" t="s">
        <v>12</v>
      </c>
      <c r="C15" s="9" t="s">
        <v>22</v>
      </c>
      <c r="D15" s="9">
        <v>15</v>
      </c>
    </row>
    <row r="16" spans="1:4" s="3" customFormat="1" ht="24.75" customHeight="1" x14ac:dyDescent="0.15">
      <c r="A16" s="9"/>
      <c r="B16" s="11" t="s">
        <v>19</v>
      </c>
      <c r="C16" s="9"/>
      <c r="D16" s="9">
        <f>SUM(D8:D15)</f>
        <v>105</v>
      </c>
    </row>
    <row r="17" ht="14.25" customHeight="1" x14ac:dyDescent="0.15"/>
  </sheetData>
  <mergeCells count="6">
    <mergeCell ref="A2:D2"/>
    <mergeCell ref="C5:C6"/>
    <mergeCell ref="B3:D3"/>
    <mergeCell ref="A5:A6"/>
    <mergeCell ref="B5:B6"/>
    <mergeCell ref="D5:D6"/>
  </mergeCells>
  <phoneticPr fontId="1" type="noConversion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opLeftCell="A13" workbookViewId="0">
      <selection activeCell="E32" sqref="E32"/>
    </sheetView>
  </sheetViews>
  <sheetFormatPr defaultRowHeight="13.5" x14ac:dyDescent="0.15"/>
  <cols>
    <col min="1" max="1" width="7" style="5" customWidth="1"/>
    <col min="2" max="2" width="24.75" customWidth="1"/>
    <col min="3" max="3" width="11.375" customWidth="1"/>
    <col min="4" max="4" width="11.375" style="5" customWidth="1"/>
    <col min="5" max="7" width="11.375" customWidth="1"/>
    <col min="242" max="242" width="4.375" customWidth="1"/>
    <col min="243" max="243" width="14.625" customWidth="1"/>
    <col min="244" max="246" width="14.75" customWidth="1"/>
    <col min="247" max="247" width="13.125" customWidth="1"/>
    <col min="248" max="248" width="10.375" customWidth="1"/>
    <col min="249" max="249" width="11.75" customWidth="1"/>
    <col min="498" max="498" width="4.375" customWidth="1"/>
    <col min="499" max="499" width="14.625" customWidth="1"/>
    <col min="500" max="502" width="14.75" customWidth="1"/>
    <col min="503" max="503" width="13.125" customWidth="1"/>
    <col min="504" max="504" width="10.375" customWidth="1"/>
    <col min="505" max="505" width="11.75" customWidth="1"/>
    <col min="754" max="754" width="4.375" customWidth="1"/>
    <col min="755" max="755" width="14.625" customWidth="1"/>
    <col min="756" max="758" width="14.75" customWidth="1"/>
    <col min="759" max="759" width="13.125" customWidth="1"/>
    <col min="760" max="760" width="10.375" customWidth="1"/>
    <col min="761" max="761" width="11.75" customWidth="1"/>
    <col min="1010" max="1010" width="4.375" customWidth="1"/>
    <col min="1011" max="1011" width="14.625" customWidth="1"/>
    <col min="1012" max="1014" width="14.75" customWidth="1"/>
    <col min="1015" max="1015" width="13.125" customWidth="1"/>
    <col min="1016" max="1016" width="10.375" customWidth="1"/>
    <col min="1017" max="1017" width="11.75" customWidth="1"/>
    <col min="1266" max="1266" width="4.375" customWidth="1"/>
    <col min="1267" max="1267" width="14.625" customWidth="1"/>
    <col min="1268" max="1270" width="14.75" customWidth="1"/>
    <col min="1271" max="1271" width="13.125" customWidth="1"/>
    <col min="1272" max="1272" width="10.375" customWidth="1"/>
    <col min="1273" max="1273" width="11.75" customWidth="1"/>
    <col min="1522" max="1522" width="4.375" customWidth="1"/>
    <col min="1523" max="1523" width="14.625" customWidth="1"/>
    <col min="1524" max="1526" width="14.75" customWidth="1"/>
    <col min="1527" max="1527" width="13.125" customWidth="1"/>
    <col min="1528" max="1528" width="10.375" customWidth="1"/>
    <col min="1529" max="1529" width="11.75" customWidth="1"/>
    <col min="1778" max="1778" width="4.375" customWidth="1"/>
    <col min="1779" max="1779" width="14.625" customWidth="1"/>
    <col min="1780" max="1782" width="14.75" customWidth="1"/>
    <col min="1783" max="1783" width="13.125" customWidth="1"/>
    <col min="1784" max="1784" width="10.375" customWidth="1"/>
    <col min="1785" max="1785" width="11.75" customWidth="1"/>
    <col min="2034" max="2034" width="4.375" customWidth="1"/>
    <col min="2035" max="2035" width="14.625" customWidth="1"/>
    <col min="2036" max="2038" width="14.75" customWidth="1"/>
    <col min="2039" max="2039" width="13.125" customWidth="1"/>
    <col min="2040" max="2040" width="10.375" customWidth="1"/>
    <col min="2041" max="2041" width="11.75" customWidth="1"/>
    <col min="2290" max="2290" width="4.375" customWidth="1"/>
    <col min="2291" max="2291" width="14.625" customWidth="1"/>
    <col min="2292" max="2294" width="14.75" customWidth="1"/>
    <col min="2295" max="2295" width="13.125" customWidth="1"/>
    <col min="2296" max="2296" width="10.375" customWidth="1"/>
    <col min="2297" max="2297" width="11.75" customWidth="1"/>
    <col min="2546" max="2546" width="4.375" customWidth="1"/>
    <col min="2547" max="2547" width="14.625" customWidth="1"/>
    <col min="2548" max="2550" width="14.75" customWidth="1"/>
    <col min="2551" max="2551" width="13.125" customWidth="1"/>
    <col min="2552" max="2552" width="10.375" customWidth="1"/>
    <col min="2553" max="2553" width="11.75" customWidth="1"/>
    <col min="2802" max="2802" width="4.375" customWidth="1"/>
    <col min="2803" max="2803" width="14.625" customWidth="1"/>
    <col min="2804" max="2806" width="14.75" customWidth="1"/>
    <col min="2807" max="2807" width="13.125" customWidth="1"/>
    <col min="2808" max="2808" width="10.375" customWidth="1"/>
    <col min="2809" max="2809" width="11.75" customWidth="1"/>
    <col min="3058" max="3058" width="4.375" customWidth="1"/>
    <col min="3059" max="3059" width="14.625" customWidth="1"/>
    <col min="3060" max="3062" width="14.75" customWidth="1"/>
    <col min="3063" max="3063" width="13.125" customWidth="1"/>
    <col min="3064" max="3064" width="10.375" customWidth="1"/>
    <col min="3065" max="3065" width="11.75" customWidth="1"/>
    <col min="3314" max="3314" width="4.375" customWidth="1"/>
    <col min="3315" max="3315" width="14.625" customWidth="1"/>
    <col min="3316" max="3318" width="14.75" customWidth="1"/>
    <col min="3319" max="3319" width="13.125" customWidth="1"/>
    <col min="3320" max="3320" width="10.375" customWidth="1"/>
    <col min="3321" max="3321" width="11.75" customWidth="1"/>
    <col min="3570" max="3570" width="4.375" customWidth="1"/>
    <col min="3571" max="3571" width="14.625" customWidth="1"/>
    <col min="3572" max="3574" width="14.75" customWidth="1"/>
    <col min="3575" max="3575" width="13.125" customWidth="1"/>
    <col min="3576" max="3576" width="10.375" customWidth="1"/>
    <col min="3577" max="3577" width="11.75" customWidth="1"/>
    <col min="3826" max="3826" width="4.375" customWidth="1"/>
    <col min="3827" max="3827" width="14.625" customWidth="1"/>
    <col min="3828" max="3830" width="14.75" customWidth="1"/>
    <col min="3831" max="3831" width="13.125" customWidth="1"/>
    <col min="3832" max="3832" width="10.375" customWidth="1"/>
    <col min="3833" max="3833" width="11.75" customWidth="1"/>
    <col min="4082" max="4082" width="4.375" customWidth="1"/>
    <col min="4083" max="4083" width="14.625" customWidth="1"/>
    <col min="4084" max="4086" width="14.75" customWidth="1"/>
    <col min="4087" max="4087" width="13.125" customWidth="1"/>
    <col min="4088" max="4088" width="10.375" customWidth="1"/>
    <col min="4089" max="4089" width="11.75" customWidth="1"/>
    <col min="4338" max="4338" width="4.375" customWidth="1"/>
    <col min="4339" max="4339" width="14.625" customWidth="1"/>
    <col min="4340" max="4342" width="14.75" customWidth="1"/>
    <col min="4343" max="4343" width="13.125" customWidth="1"/>
    <col min="4344" max="4344" width="10.375" customWidth="1"/>
    <col min="4345" max="4345" width="11.75" customWidth="1"/>
    <col min="4594" max="4594" width="4.375" customWidth="1"/>
    <col min="4595" max="4595" width="14.625" customWidth="1"/>
    <col min="4596" max="4598" width="14.75" customWidth="1"/>
    <col min="4599" max="4599" width="13.125" customWidth="1"/>
    <col min="4600" max="4600" width="10.375" customWidth="1"/>
    <col min="4601" max="4601" width="11.75" customWidth="1"/>
    <col min="4850" max="4850" width="4.375" customWidth="1"/>
    <col min="4851" max="4851" width="14.625" customWidth="1"/>
    <col min="4852" max="4854" width="14.75" customWidth="1"/>
    <col min="4855" max="4855" width="13.125" customWidth="1"/>
    <col min="4856" max="4856" width="10.375" customWidth="1"/>
    <col min="4857" max="4857" width="11.75" customWidth="1"/>
    <col min="5106" max="5106" width="4.375" customWidth="1"/>
    <col min="5107" max="5107" width="14.625" customWidth="1"/>
    <col min="5108" max="5110" width="14.75" customWidth="1"/>
    <col min="5111" max="5111" width="13.125" customWidth="1"/>
    <col min="5112" max="5112" width="10.375" customWidth="1"/>
    <col min="5113" max="5113" width="11.75" customWidth="1"/>
    <col min="5362" max="5362" width="4.375" customWidth="1"/>
    <col min="5363" max="5363" width="14.625" customWidth="1"/>
    <col min="5364" max="5366" width="14.75" customWidth="1"/>
    <col min="5367" max="5367" width="13.125" customWidth="1"/>
    <col min="5368" max="5368" width="10.375" customWidth="1"/>
    <col min="5369" max="5369" width="11.75" customWidth="1"/>
    <col min="5618" max="5618" width="4.375" customWidth="1"/>
    <col min="5619" max="5619" width="14.625" customWidth="1"/>
    <col min="5620" max="5622" width="14.75" customWidth="1"/>
    <col min="5623" max="5623" width="13.125" customWidth="1"/>
    <col min="5624" max="5624" width="10.375" customWidth="1"/>
    <col min="5625" max="5625" width="11.75" customWidth="1"/>
    <col min="5874" max="5874" width="4.375" customWidth="1"/>
    <col min="5875" max="5875" width="14.625" customWidth="1"/>
    <col min="5876" max="5878" width="14.75" customWidth="1"/>
    <col min="5879" max="5879" width="13.125" customWidth="1"/>
    <col min="5880" max="5880" width="10.375" customWidth="1"/>
    <col min="5881" max="5881" width="11.75" customWidth="1"/>
    <col min="6130" max="6130" width="4.375" customWidth="1"/>
    <col min="6131" max="6131" width="14.625" customWidth="1"/>
    <col min="6132" max="6134" width="14.75" customWidth="1"/>
    <col min="6135" max="6135" width="13.125" customWidth="1"/>
    <col min="6136" max="6136" width="10.375" customWidth="1"/>
    <col min="6137" max="6137" width="11.75" customWidth="1"/>
    <col min="6386" max="6386" width="4.375" customWidth="1"/>
    <col min="6387" max="6387" width="14.625" customWidth="1"/>
    <col min="6388" max="6390" width="14.75" customWidth="1"/>
    <col min="6391" max="6391" width="13.125" customWidth="1"/>
    <col min="6392" max="6392" width="10.375" customWidth="1"/>
    <col min="6393" max="6393" width="11.75" customWidth="1"/>
    <col min="6642" max="6642" width="4.375" customWidth="1"/>
    <col min="6643" max="6643" width="14.625" customWidth="1"/>
    <col min="6644" max="6646" width="14.75" customWidth="1"/>
    <col min="6647" max="6647" width="13.125" customWidth="1"/>
    <col min="6648" max="6648" width="10.375" customWidth="1"/>
    <col min="6649" max="6649" width="11.75" customWidth="1"/>
    <col min="6898" max="6898" width="4.375" customWidth="1"/>
    <col min="6899" max="6899" width="14.625" customWidth="1"/>
    <col min="6900" max="6902" width="14.75" customWidth="1"/>
    <col min="6903" max="6903" width="13.125" customWidth="1"/>
    <col min="6904" max="6904" width="10.375" customWidth="1"/>
    <col min="6905" max="6905" width="11.75" customWidth="1"/>
    <col min="7154" max="7154" width="4.375" customWidth="1"/>
    <col min="7155" max="7155" width="14.625" customWidth="1"/>
    <col min="7156" max="7158" width="14.75" customWidth="1"/>
    <col min="7159" max="7159" width="13.125" customWidth="1"/>
    <col min="7160" max="7160" width="10.375" customWidth="1"/>
    <col min="7161" max="7161" width="11.75" customWidth="1"/>
    <col min="7410" max="7410" width="4.375" customWidth="1"/>
    <col min="7411" max="7411" width="14.625" customWidth="1"/>
    <col min="7412" max="7414" width="14.75" customWidth="1"/>
    <col min="7415" max="7415" width="13.125" customWidth="1"/>
    <col min="7416" max="7416" width="10.375" customWidth="1"/>
    <col min="7417" max="7417" width="11.75" customWidth="1"/>
    <col min="7666" max="7666" width="4.375" customWidth="1"/>
    <col min="7667" max="7667" width="14.625" customWidth="1"/>
    <col min="7668" max="7670" width="14.75" customWidth="1"/>
    <col min="7671" max="7671" width="13.125" customWidth="1"/>
    <col min="7672" max="7672" width="10.375" customWidth="1"/>
    <col min="7673" max="7673" width="11.75" customWidth="1"/>
    <col min="7922" max="7922" width="4.375" customWidth="1"/>
    <col min="7923" max="7923" width="14.625" customWidth="1"/>
    <col min="7924" max="7926" width="14.75" customWidth="1"/>
    <col min="7927" max="7927" width="13.125" customWidth="1"/>
    <col min="7928" max="7928" width="10.375" customWidth="1"/>
    <col min="7929" max="7929" width="11.75" customWidth="1"/>
    <col min="8178" max="8178" width="4.375" customWidth="1"/>
    <col min="8179" max="8179" width="14.625" customWidth="1"/>
    <col min="8180" max="8182" width="14.75" customWidth="1"/>
    <col min="8183" max="8183" width="13.125" customWidth="1"/>
    <col min="8184" max="8184" width="10.375" customWidth="1"/>
    <col min="8185" max="8185" width="11.75" customWidth="1"/>
    <col min="8434" max="8434" width="4.375" customWidth="1"/>
    <col min="8435" max="8435" width="14.625" customWidth="1"/>
    <col min="8436" max="8438" width="14.75" customWidth="1"/>
    <col min="8439" max="8439" width="13.125" customWidth="1"/>
    <col min="8440" max="8440" width="10.375" customWidth="1"/>
    <col min="8441" max="8441" width="11.75" customWidth="1"/>
    <col min="8690" max="8690" width="4.375" customWidth="1"/>
    <col min="8691" max="8691" width="14.625" customWidth="1"/>
    <col min="8692" max="8694" width="14.75" customWidth="1"/>
    <col min="8695" max="8695" width="13.125" customWidth="1"/>
    <col min="8696" max="8696" width="10.375" customWidth="1"/>
    <col min="8697" max="8697" width="11.75" customWidth="1"/>
    <col min="8946" max="8946" width="4.375" customWidth="1"/>
    <col min="8947" max="8947" width="14.625" customWidth="1"/>
    <col min="8948" max="8950" width="14.75" customWidth="1"/>
    <col min="8951" max="8951" width="13.125" customWidth="1"/>
    <col min="8952" max="8952" width="10.375" customWidth="1"/>
    <col min="8953" max="8953" width="11.75" customWidth="1"/>
    <col min="9202" max="9202" width="4.375" customWidth="1"/>
    <col min="9203" max="9203" width="14.625" customWidth="1"/>
    <col min="9204" max="9206" width="14.75" customWidth="1"/>
    <col min="9207" max="9207" width="13.125" customWidth="1"/>
    <col min="9208" max="9208" width="10.375" customWidth="1"/>
    <col min="9209" max="9209" width="11.75" customWidth="1"/>
    <col min="9458" max="9458" width="4.375" customWidth="1"/>
    <col min="9459" max="9459" width="14.625" customWidth="1"/>
    <col min="9460" max="9462" width="14.75" customWidth="1"/>
    <col min="9463" max="9463" width="13.125" customWidth="1"/>
    <col min="9464" max="9464" width="10.375" customWidth="1"/>
    <col min="9465" max="9465" width="11.75" customWidth="1"/>
    <col min="9714" max="9714" width="4.375" customWidth="1"/>
    <col min="9715" max="9715" width="14.625" customWidth="1"/>
    <col min="9716" max="9718" width="14.75" customWidth="1"/>
    <col min="9719" max="9719" width="13.125" customWidth="1"/>
    <col min="9720" max="9720" width="10.375" customWidth="1"/>
    <col min="9721" max="9721" width="11.75" customWidth="1"/>
    <col min="9970" max="9970" width="4.375" customWidth="1"/>
    <col min="9971" max="9971" width="14.625" customWidth="1"/>
    <col min="9972" max="9974" width="14.75" customWidth="1"/>
    <col min="9975" max="9975" width="13.125" customWidth="1"/>
    <col min="9976" max="9976" width="10.375" customWidth="1"/>
    <col min="9977" max="9977" width="11.75" customWidth="1"/>
    <col min="10226" max="10226" width="4.375" customWidth="1"/>
    <col min="10227" max="10227" width="14.625" customWidth="1"/>
    <col min="10228" max="10230" width="14.75" customWidth="1"/>
    <col min="10231" max="10231" width="13.125" customWidth="1"/>
    <col min="10232" max="10232" width="10.375" customWidth="1"/>
    <col min="10233" max="10233" width="11.75" customWidth="1"/>
    <col min="10482" max="10482" width="4.375" customWidth="1"/>
    <col min="10483" max="10483" width="14.625" customWidth="1"/>
    <col min="10484" max="10486" width="14.75" customWidth="1"/>
    <col min="10487" max="10487" width="13.125" customWidth="1"/>
    <col min="10488" max="10488" width="10.375" customWidth="1"/>
    <col min="10489" max="10489" width="11.75" customWidth="1"/>
    <col min="10738" max="10738" width="4.375" customWidth="1"/>
    <col min="10739" max="10739" width="14.625" customWidth="1"/>
    <col min="10740" max="10742" width="14.75" customWidth="1"/>
    <col min="10743" max="10743" width="13.125" customWidth="1"/>
    <col min="10744" max="10744" width="10.375" customWidth="1"/>
    <col min="10745" max="10745" width="11.75" customWidth="1"/>
    <col min="10994" max="10994" width="4.375" customWidth="1"/>
    <col min="10995" max="10995" width="14.625" customWidth="1"/>
    <col min="10996" max="10998" width="14.75" customWidth="1"/>
    <col min="10999" max="10999" width="13.125" customWidth="1"/>
    <col min="11000" max="11000" width="10.375" customWidth="1"/>
    <col min="11001" max="11001" width="11.75" customWidth="1"/>
    <col min="11250" max="11250" width="4.375" customWidth="1"/>
    <col min="11251" max="11251" width="14.625" customWidth="1"/>
    <col min="11252" max="11254" width="14.75" customWidth="1"/>
    <col min="11255" max="11255" width="13.125" customWidth="1"/>
    <col min="11256" max="11256" width="10.375" customWidth="1"/>
    <col min="11257" max="11257" width="11.75" customWidth="1"/>
    <col min="11506" max="11506" width="4.375" customWidth="1"/>
    <col min="11507" max="11507" width="14.625" customWidth="1"/>
    <col min="11508" max="11510" width="14.75" customWidth="1"/>
    <col min="11511" max="11511" width="13.125" customWidth="1"/>
    <col min="11512" max="11512" width="10.375" customWidth="1"/>
    <col min="11513" max="11513" width="11.75" customWidth="1"/>
    <col min="11762" max="11762" width="4.375" customWidth="1"/>
    <col min="11763" max="11763" width="14.625" customWidth="1"/>
    <col min="11764" max="11766" width="14.75" customWidth="1"/>
    <col min="11767" max="11767" width="13.125" customWidth="1"/>
    <col min="11768" max="11768" width="10.375" customWidth="1"/>
    <col min="11769" max="11769" width="11.75" customWidth="1"/>
    <col min="12018" max="12018" width="4.375" customWidth="1"/>
    <col min="12019" max="12019" width="14.625" customWidth="1"/>
    <col min="12020" max="12022" width="14.75" customWidth="1"/>
    <col min="12023" max="12023" width="13.125" customWidth="1"/>
    <col min="12024" max="12024" width="10.375" customWidth="1"/>
    <col min="12025" max="12025" width="11.75" customWidth="1"/>
    <col min="12274" max="12274" width="4.375" customWidth="1"/>
    <col min="12275" max="12275" width="14.625" customWidth="1"/>
    <col min="12276" max="12278" width="14.75" customWidth="1"/>
    <col min="12279" max="12279" width="13.125" customWidth="1"/>
    <col min="12280" max="12280" width="10.375" customWidth="1"/>
    <col min="12281" max="12281" width="11.75" customWidth="1"/>
    <col min="12530" max="12530" width="4.375" customWidth="1"/>
    <col min="12531" max="12531" width="14.625" customWidth="1"/>
    <col min="12532" max="12534" width="14.75" customWidth="1"/>
    <col min="12535" max="12535" width="13.125" customWidth="1"/>
    <col min="12536" max="12536" width="10.375" customWidth="1"/>
    <col min="12537" max="12537" width="11.75" customWidth="1"/>
    <col min="12786" max="12786" width="4.375" customWidth="1"/>
    <col min="12787" max="12787" width="14.625" customWidth="1"/>
    <col min="12788" max="12790" width="14.75" customWidth="1"/>
    <col min="12791" max="12791" width="13.125" customWidth="1"/>
    <col min="12792" max="12792" width="10.375" customWidth="1"/>
    <col min="12793" max="12793" width="11.75" customWidth="1"/>
    <col min="13042" max="13042" width="4.375" customWidth="1"/>
    <col min="13043" max="13043" width="14.625" customWidth="1"/>
    <col min="13044" max="13046" width="14.75" customWidth="1"/>
    <col min="13047" max="13047" width="13.125" customWidth="1"/>
    <col min="13048" max="13048" width="10.375" customWidth="1"/>
    <col min="13049" max="13049" width="11.75" customWidth="1"/>
    <col min="13298" max="13298" width="4.375" customWidth="1"/>
    <col min="13299" max="13299" width="14.625" customWidth="1"/>
    <col min="13300" max="13302" width="14.75" customWidth="1"/>
    <col min="13303" max="13303" width="13.125" customWidth="1"/>
    <col min="13304" max="13304" width="10.375" customWidth="1"/>
    <col min="13305" max="13305" width="11.75" customWidth="1"/>
    <col min="13554" max="13554" width="4.375" customWidth="1"/>
    <col min="13555" max="13555" width="14.625" customWidth="1"/>
    <col min="13556" max="13558" width="14.75" customWidth="1"/>
    <col min="13559" max="13559" width="13.125" customWidth="1"/>
    <col min="13560" max="13560" width="10.375" customWidth="1"/>
    <col min="13561" max="13561" width="11.75" customWidth="1"/>
    <col min="13810" max="13810" width="4.375" customWidth="1"/>
    <col min="13811" max="13811" width="14.625" customWidth="1"/>
    <col min="13812" max="13814" width="14.75" customWidth="1"/>
    <col min="13815" max="13815" width="13.125" customWidth="1"/>
    <col min="13816" max="13816" width="10.375" customWidth="1"/>
    <col min="13817" max="13817" width="11.75" customWidth="1"/>
    <col min="14066" max="14066" width="4.375" customWidth="1"/>
    <col min="14067" max="14067" width="14.625" customWidth="1"/>
    <col min="14068" max="14070" width="14.75" customWidth="1"/>
    <col min="14071" max="14071" width="13.125" customWidth="1"/>
    <col min="14072" max="14072" width="10.375" customWidth="1"/>
    <col min="14073" max="14073" width="11.75" customWidth="1"/>
    <col min="14322" max="14322" width="4.375" customWidth="1"/>
    <col min="14323" max="14323" width="14.625" customWidth="1"/>
    <col min="14324" max="14326" width="14.75" customWidth="1"/>
    <col min="14327" max="14327" width="13.125" customWidth="1"/>
    <col min="14328" max="14328" width="10.375" customWidth="1"/>
    <col min="14329" max="14329" width="11.75" customWidth="1"/>
    <col min="14578" max="14578" width="4.375" customWidth="1"/>
    <col min="14579" max="14579" width="14.625" customWidth="1"/>
    <col min="14580" max="14582" width="14.75" customWidth="1"/>
    <col min="14583" max="14583" width="13.125" customWidth="1"/>
    <col min="14584" max="14584" width="10.375" customWidth="1"/>
    <col min="14585" max="14585" width="11.75" customWidth="1"/>
    <col min="14834" max="14834" width="4.375" customWidth="1"/>
    <col min="14835" max="14835" width="14.625" customWidth="1"/>
    <col min="14836" max="14838" width="14.75" customWidth="1"/>
    <col min="14839" max="14839" width="13.125" customWidth="1"/>
    <col min="14840" max="14840" width="10.375" customWidth="1"/>
    <col min="14841" max="14841" width="11.75" customWidth="1"/>
    <col min="15090" max="15090" width="4.375" customWidth="1"/>
    <col min="15091" max="15091" width="14.625" customWidth="1"/>
    <col min="15092" max="15094" width="14.75" customWidth="1"/>
    <col min="15095" max="15095" width="13.125" customWidth="1"/>
    <col min="15096" max="15096" width="10.375" customWidth="1"/>
    <col min="15097" max="15097" width="11.75" customWidth="1"/>
    <col min="15346" max="15346" width="4.375" customWidth="1"/>
    <col min="15347" max="15347" width="14.625" customWidth="1"/>
    <col min="15348" max="15350" width="14.75" customWidth="1"/>
    <col min="15351" max="15351" width="13.125" customWidth="1"/>
    <col min="15352" max="15352" width="10.375" customWidth="1"/>
    <col min="15353" max="15353" width="11.75" customWidth="1"/>
    <col min="15602" max="15602" width="4.375" customWidth="1"/>
    <col min="15603" max="15603" width="14.625" customWidth="1"/>
    <col min="15604" max="15606" width="14.75" customWidth="1"/>
    <col min="15607" max="15607" width="13.125" customWidth="1"/>
    <col min="15608" max="15608" width="10.375" customWidth="1"/>
    <col min="15609" max="15609" width="11.75" customWidth="1"/>
    <col min="15858" max="15858" width="4.375" customWidth="1"/>
    <col min="15859" max="15859" width="14.625" customWidth="1"/>
    <col min="15860" max="15862" width="14.75" customWidth="1"/>
    <col min="15863" max="15863" width="13.125" customWidth="1"/>
    <col min="15864" max="15864" width="10.375" customWidth="1"/>
    <col min="15865" max="15865" width="11.75" customWidth="1"/>
    <col min="16114" max="16114" width="4.375" customWidth="1"/>
    <col min="16115" max="16115" width="14.625" customWidth="1"/>
    <col min="16116" max="16118" width="14.75" customWidth="1"/>
    <col min="16119" max="16119" width="13.125" customWidth="1"/>
    <col min="16120" max="16120" width="10.375" customWidth="1"/>
    <col min="16121" max="16121" width="11.75" customWidth="1"/>
  </cols>
  <sheetData>
    <row r="1" spans="1:7" ht="27.75" customHeight="1" x14ac:dyDescent="0.15">
      <c r="A1" s="25" t="s">
        <v>29</v>
      </c>
    </row>
    <row r="2" spans="1:7" ht="22.5" customHeight="1" x14ac:dyDescent="0.15">
      <c r="A2" s="44" t="s">
        <v>219</v>
      </c>
      <c r="B2" s="54"/>
      <c r="C2" s="54"/>
      <c r="D2" s="54"/>
      <c r="E2" s="54"/>
      <c r="F2" s="54"/>
      <c r="G2" s="54"/>
    </row>
    <row r="3" spans="1:7" ht="19.5" customHeight="1" x14ac:dyDescent="0.15">
      <c r="B3" s="44"/>
      <c r="C3" s="44"/>
      <c r="D3" s="44"/>
      <c r="E3" s="44"/>
      <c r="F3" s="44"/>
      <c r="G3" s="44"/>
    </row>
    <row r="4" spans="1:7" ht="21.95" customHeight="1" x14ac:dyDescent="0.15">
      <c r="A4" s="26"/>
      <c r="B4" s="2"/>
      <c r="C4" s="2"/>
      <c r="D4" s="4"/>
      <c r="E4" s="2"/>
      <c r="F4" s="2"/>
      <c r="G4" s="1"/>
    </row>
    <row r="5" spans="1:7" ht="29.25" customHeight="1" x14ac:dyDescent="0.15">
      <c r="A5" s="45" t="s">
        <v>0</v>
      </c>
      <c r="B5" s="47" t="s">
        <v>217</v>
      </c>
      <c r="C5" s="49" t="s">
        <v>30</v>
      </c>
      <c r="D5" s="49" t="s">
        <v>58</v>
      </c>
      <c r="E5" s="51" t="s">
        <v>59</v>
      </c>
      <c r="F5" s="52" t="s">
        <v>61</v>
      </c>
      <c r="G5" s="47" t="s">
        <v>60</v>
      </c>
    </row>
    <row r="6" spans="1:7" ht="29.25" customHeight="1" x14ac:dyDescent="0.15">
      <c r="A6" s="46"/>
      <c r="B6" s="48"/>
      <c r="C6" s="50"/>
      <c r="D6" s="50"/>
      <c r="E6" s="51"/>
      <c r="F6" s="53"/>
      <c r="G6" s="57"/>
    </row>
    <row r="7" spans="1:7" ht="24.75" customHeight="1" x14ac:dyDescent="0.15">
      <c r="A7" s="13" t="s">
        <v>209</v>
      </c>
      <c r="B7" s="17" t="s">
        <v>203</v>
      </c>
      <c r="C7" s="18"/>
      <c r="D7" s="18"/>
      <c r="E7" s="19"/>
      <c r="F7" s="20"/>
      <c r="G7" s="15"/>
    </row>
    <row r="8" spans="1:7" ht="24.75" customHeight="1" x14ac:dyDescent="0.15">
      <c r="A8" s="9">
        <v>1</v>
      </c>
      <c r="B8" s="21" t="s">
        <v>31</v>
      </c>
      <c r="C8" s="19">
        <v>7816</v>
      </c>
      <c r="D8" s="19">
        <v>3500</v>
      </c>
      <c r="E8" s="19">
        <v>3270</v>
      </c>
      <c r="F8" s="19">
        <v>6135</v>
      </c>
      <c r="G8" s="9">
        <v>25</v>
      </c>
    </row>
    <row r="9" spans="1:7" ht="24.75" customHeight="1" x14ac:dyDescent="0.15">
      <c r="A9" s="9">
        <v>2</v>
      </c>
      <c r="B9" s="21" t="s">
        <v>32</v>
      </c>
      <c r="C9" s="19">
        <v>435</v>
      </c>
      <c r="D9" s="19">
        <v>435</v>
      </c>
      <c r="E9" s="19">
        <v>6750</v>
      </c>
      <c r="F9" s="19">
        <v>4128</v>
      </c>
      <c r="G9" s="9">
        <v>25</v>
      </c>
    </row>
    <row r="10" spans="1:7" ht="24.75" customHeight="1" x14ac:dyDescent="0.15">
      <c r="A10" s="9">
        <v>3</v>
      </c>
      <c r="B10" s="21" t="s">
        <v>33</v>
      </c>
      <c r="C10" s="19">
        <v>2743</v>
      </c>
      <c r="D10" s="19">
        <v>2743</v>
      </c>
      <c r="E10" s="19">
        <v>4380</v>
      </c>
      <c r="F10" s="19">
        <v>3475</v>
      </c>
      <c r="G10" s="9">
        <v>10</v>
      </c>
    </row>
    <row r="11" spans="1:7" ht="24.75" customHeight="1" x14ac:dyDescent="0.15">
      <c r="A11" s="9">
        <v>4</v>
      </c>
      <c r="B11" s="21" t="s">
        <v>34</v>
      </c>
      <c r="C11" s="19">
        <v>888</v>
      </c>
      <c r="D11" s="19">
        <v>888</v>
      </c>
      <c r="E11" s="19">
        <v>6750</v>
      </c>
      <c r="F11" s="19">
        <v>5058</v>
      </c>
      <c r="G11" s="9">
        <v>25</v>
      </c>
    </row>
    <row r="12" spans="1:7" ht="24.75" customHeight="1" x14ac:dyDescent="0.15">
      <c r="A12" s="9">
        <v>5</v>
      </c>
      <c r="B12" s="21" t="s">
        <v>35</v>
      </c>
      <c r="C12" s="19">
        <v>2800</v>
      </c>
      <c r="D12" s="19">
        <v>1620</v>
      </c>
      <c r="E12" s="19">
        <v>4710</v>
      </c>
      <c r="F12" s="19">
        <v>5182</v>
      </c>
      <c r="G12" s="9">
        <v>25</v>
      </c>
    </row>
    <row r="13" spans="1:7" ht="24.75" customHeight="1" x14ac:dyDescent="0.15">
      <c r="A13" s="13" t="s">
        <v>210</v>
      </c>
      <c r="B13" s="22" t="s">
        <v>45</v>
      </c>
      <c r="C13" s="19"/>
      <c r="D13" s="19"/>
      <c r="E13" s="19"/>
      <c r="F13" s="19"/>
      <c r="G13" s="16"/>
    </row>
    <row r="14" spans="1:7" ht="24.75" customHeight="1" x14ac:dyDescent="0.15">
      <c r="A14" s="9">
        <v>6</v>
      </c>
      <c r="B14" s="21" t="s">
        <v>46</v>
      </c>
      <c r="C14" s="19">
        <v>3841</v>
      </c>
      <c r="D14" s="19">
        <v>951</v>
      </c>
      <c r="E14" s="19">
        <v>12315</v>
      </c>
      <c r="F14" s="19">
        <v>7847</v>
      </c>
      <c r="G14" s="27">
        <v>25</v>
      </c>
    </row>
    <row r="15" spans="1:7" ht="24.75" customHeight="1" x14ac:dyDescent="0.15">
      <c r="A15" s="9">
        <v>7</v>
      </c>
      <c r="B15" s="24" t="s">
        <v>36</v>
      </c>
      <c r="C15" s="19">
        <v>1872</v>
      </c>
      <c r="D15" s="19">
        <v>1872</v>
      </c>
      <c r="E15" s="19">
        <v>6270</v>
      </c>
      <c r="F15" s="19">
        <v>4149</v>
      </c>
      <c r="G15" s="27">
        <v>25</v>
      </c>
    </row>
    <row r="16" spans="1:7" ht="24.75" customHeight="1" x14ac:dyDescent="0.15">
      <c r="A16" s="9">
        <v>8</v>
      </c>
      <c r="B16" s="24" t="s">
        <v>37</v>
      </c>
      <c r="C16" s="19">
        <v>1143</v>
      </c>
      <c r="D16" s="19">
        <v>1143</v>
      </c>
      <c r="E16" s="19">
        <v>5505</v>
      </c>
      <c r="F16" s="19">
        <v>3728</v>
      </c>
      <c r="G16" s="27">
        <v>10</v>
      </c>
    </row>
    <row r="17" spans="1:7" ht="24.75" customHeight="1" x14ac:dyDescent="0.15">
      <c r="A17" s="9">
        <v>9</v>
      </c>
      <c r="B17" s="24" t="s">
        <v>38</v>
      </c>
      <c r="C17" s="19">
        <v>1523</v>
      </c>
      <c r="D17" s="19">
        <v>1173</v>
      </c>
      <c r="E17" s="19">
        <v>6705</v>
      </c>
      <c r="F17" s="19">
        <v>4288</v>
      </c>
      <c r="G17" s="27">
        <v>25</v>
      </c>
    </row>
    <row r="18" spans="1:7" ht="24.75" customHeight="1" x14ac:dyDescent="0.15">
      <c r="A18" s="13" t="s">
        <v>211</v>
      </c>
      <c r="B18" s="22" t="s">
        <v>47</v>
      </c>
      <c r="C18" s="19"/>
      <c r="D18" s="19"/>
      <c r="E18" s="19"/>
      <c r="F18" s="19"/>
      <c r="G18" s="27"/>
    </row>
    <row r="19" spans="1:7" ht="24.75" customHeight="1" x14ac:dyDescent="0.15">
      <c r="A19" s="9">
        <v>10</v>
      </c>
      <c r="B19" s="24" t="s">
        <v>39</v>
      </c>
      <c r="C19" s="19">
        <v>1587</v>
      </c>
      <c r="D19" s="19">
        <v>1587</v>
      </c>
      <c r="E19" s="19">
        <v>3210</v>
      </c>
      <c r="F19" s="19">
        <v>2250</v>
      </c>
      <c r="G19" s="27">
        <v>10</v>
      </c>
    </row>
    <row r="20" spans="1:7" ht="24.75" customHeight="1" x14ac:dyDescent="0.15">
      <c r="A20" s="9">
        <v>11</v>
      </c>
      <c r="B20" s="24" t="s">
        <v>40</v>
      </c>
      <c r="C20" s="19">
        <v>6864</v>
      </c>
      <c r="D20" s="19">
        <v>4905</v>
      </c>
      <c r="E20" s="19">
        <v>14400</v>
      </c>
      <c r="F20" s="19">
        <v>5953</v>
      </c>
      <c r="G20" s="27">
        <v>50</v>
      </c>
    </row>
    <row r="21" spans="1:7" ht="33" customHeight="1" x14ac:dyDescent="0.15">
      <c r="A21" s="13" t="s">
        <v>212</v>
      </c>
      <c r="B21" s="22" t="s">
        <v>214</v>
      </c>
      <c r="C21" s="23"/>
      <c r="D21" s="9"/>
      <c r="E21" s="23"/>
      <c r="F21" s="23"/>
      <c r="G21" s="27"/>
    </row>
    <row r="22" spans="1:7" ht="24.75" customHeight="1" x14ac:dyDescent="0.15">
      <c r="A22" s="9">
        <v>12</v>
      </c>
      <c r="B22" s="21" t="s">
        <v>41</v>
      </c>
      <c r="C22" s="19">
        <v>5978</v>
      </c>
      <c r="D22" s="19">
        <v>5978</v>
      </c>
      <c r="E22" s="19">
        <v>5535</v>
      </c>
      <c r="F22" s="19">
        <v>2900</v>
      </c>
      <c r="G22" s="27">
        <v>25</v>
      </c>
    </row>
    <row r="23" spans="1:7" ht="24.75" customHeight="1" x14ac:dyDescent="0.15">
      <c r="A23" s="9">
        <v>13</v>
      </c>
      <c r="B23" s="21" t="s">
        <v>42</v>
      </c>
      <c r="C23" s="19">
        <v>1216</v>
      </c>
      <c r="D23" s="19">
        <v>1216</v>
      </c>
      <c r="E23" s="19">
        <v>4845</v>
      </c>
      <c r="F23" s="19">
        <v>2412</v>
      </c>
      <c r="G23" s="27">
        <v>10</v>
      </c>
    </row>
    <row r="24" spans="1:7" ht="24.75" customHeight="1" x14ac:dyDescent="0.15">
      <c r="A24" s="9">
        <v>14</v>
      </c>
      <c r="B24" s="21" t="s">
        <v>43</v>
      </c>
      <c r="C24" s="19">
        <v>2039</v>
      </c>
      <c r="D24" s="19">
        <v>2039</v>
      </c>
      <c r="E24" s="19">
        <v>5595</v>
      </c>
      <c r="F24" s="19">
        <v>1378</v>
      </c>
      <c r="G24" s="27">
        <v>10</v>
      </c>
    </row>
    <row r="25" spans="1:7" ht="24.75" customHeight="1" x14ac:dyDescent="0.15">
      <c r="A25" s="9">
        <v>15</v>
      </c>
      <c r="B25" s="21" t="s">
        <v>44</v>
      </c>
      <c r="C25" s="19">
        <v>1811</v>
      </c>
      <c r="D25" s="19">
        <v>1711</v>
      </c>
      <c r="E25" s="19">
        <v>3120</v>
      </c>
      <c r="F25" s="19">
        <v>2420</v>
      </c>
      <c r="G25" s="27">
        <v>10</v>
      </c>
    </row>
    <row r="26" spans="1:7" ht="39.75" customHeight="1" x14ac:dyDescent="0.15">
      <c r="A26" s="13" t="s">
        <v>213</v>
      </c>
      <c r="B26" s="22" t="s">
        <v>216</v>
      </c>
      <c r="C26" s="19"/>
      <c r="D26" s="19"/>
      <c r="E26" s="19"/>
      <c r="F26" s="19"/>
      <c r="G26" s="27"/>
    </row>
    <row r="27" spans="1:7" ht="24.75" customHeight="1" x14ac:dyDescent="0.15">
      <c r="A27" s="9">
        <v>16</v>
      </c>
      <c r="B27" s="21" t="s">
        <v>48</v>
      </c>
      <c r="C27" s="19">
        <v>107</v>
      </c>
      <c r="D27" s="19">
        <v>107</v>
      </c>
      <c r="E27" s="19">
        <v>8040</v>
      </c>
      <c r="F27" s="19">
        <v>2280</v>
      </c>
      <c r="G27" s="27">
        <v>10</v>
      </c>
    </row>
    <row r="28" spans="1:7" ht="24.75" customHeight="1" x14ac:dyDescent="0.15">
      <c r="A28" s="9">
        <v>17</v>
      </c>
      <c r="B28" s="21" t="s">
        <v>49</v>
      </c>
      <c r="C28" s="19">
        <v>1664</v>
      </c>
      <c r="D28" s="19">
        <v>1664</v>
      </c>
      <c r="E28" s="19">
        <v>7785</v>
      </c>
      <c r="F28" s="19">
        <v>1960</v>
      </c>
      <c r="G28" s="27">
        <v>10</v>
      </c>
    </row>
    <row r="29" spans="1:7" ht="24.75" customHeight="1" x14ac:dyDescent="0.15">
      <c r="A29" s="9"/>
      <c r="B29" s="21" t="s">
        <v>51</v>
      </c>
      <c r="C29" s="19">
        <f>SUM(C8:C28)</f>
        <v>44327</v>
      </c>
      <c r="D29" s="19">
        <f>SUM(D8:D28)</f>
        <v>33532</v>
      </c>
      <c r="E29" s="19">
        <f>SUM(E8:E28)</f>
        <v>109185</v>
      </c>
      <c r="F29" s="19">
        <f>SUM(F8:F28)</f>
        <v>65543</v>
      </c>
      <c r="G29" s="19">
        <f>SUM(G8:G28)</f>
        <v>330</v>
      </c>
    </row>
  </sheetData>
  <mergeCells count="9">
    <mergeCell ref="A2:G2"/>
    <mergeCell ref="C5:C6"/>
    <mergeCell ref="B3:G3"/>
    <mergeCell ref="A5:A6"/>
    <mergeCell ref="B5:B6"/>
    <mergeCell ref="D5:D6"/>
    <mergeCell ref="E5:E6"/>
    <mergeCell ref="F5:F6"/>
    <mergeCell ref="G5:G6"/>
  </mergeCells>
  <phoneticPr fontId="1" type="noConversion"/>
  <pageMargins left="0.70866141732283472" right="0.70866141732283472" top="0.74803149606299213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>
      <selection activeCell="H14" sqref="H14"/>
    </sheetView>
  </sheetViews>
  <sheetFormatPr defaultRowHeight="13.5" x14ac:dyDescent="0.15"/>
  <cols>
    <col min="1" max="1" width="7.25" customWidth="1"/>
    <col min="2" max="2" width="29.25" customWidth="1"/>
    <col min="3" max="4" width="15.625" style="5" customWidth="1"/>
    <col min="5" max="5" width="15.625" customWidth="1"/>
    <col min="247" max="247" width="4.375" customWidth="1"/>
    <col min="248" max="248" width="14.625" customWidth="1"/>
    <col min="249" max="249" width="31.625" customWidth="1"/>
    <col min="250" max="250" width="22.5" customWidth="1"/>
    <col min="251" max="251" width="21" customWidth="1"/>
    <col min="252" max="252" width="11.75" customWidth="1"/>
    <col min="503" max="503" width="4.375" customWidth="1"/>
    <col min="504" max="504" width="14.625" customWidth="1"/>
    <col min="505" max="505" width="31.625" customWidth="1"/>
    <col min="506" max="506" width="22.5" customWidth="1"/>
    <col min="507" max="507" width="21" customWidth="1"/>
    <col min="508" max="508" width="11.75" customWidth="1"/>
    <col min="759" max="759" width="4.375" customWidth="1"/>
    <col min="760" max="760" width="14.625" customWidth="1"/>
    <col min="761" max="761" width="31.625" customWidth="1"/>
    <col min="762" max="762" width="22.5" customWidth="1"/>
    <col min="763" max="763" width="21" customWidth="1"/>
    <col min="764" max="764" width="11.75" customWidth="1"/>
    <col min="1015" max="1015" width="4.375" customWidth="1"/>
    <col min="1016" max="1016" width="14.625" customWidth="1"/>
    <col min="1017" max="1017" width="31.625" customWidth="1"/>
    <col min="1018" max="1018" width="22.5" customWidth="1"/>
    <col min="1019" max="1019" width="21" customWidth="1"/>
    <col min="1020" max="1020" width="11.75" customWidth="1"/>
    <col min="1271" max="1271" width="4.375" customWidth="1"/>
    <col min="1272" max="1272" width="14.625" customWidth="1"/>
    <col min="1273" max="1273" width="31.625" customWidth="1"/>
    <col min="1274" max="1274" width="22.5" customWidth="1"/>
    <col min="1275" max="1275" width="21" customWidth="1"/>
    <col min="1276" max="1276" width="11.75" customWidth="1"/>
    <col min="1527" max="1527" width="4.375" customWidth="1"/>
    <col min="1528" max="1528" width="14.625" customWidth="1"/>
    <col min="1529" max="1529" width="31.625" customWidth="1"/>
    <col min="1530" max="1530" width="22.5" customWidth="1"/>
    <col min="1531" max="1531" width="21" customWidth="1"/>
    <col min="1532" max="1532" width="11.75" customWidth="1"/>
    <col min="1783" max="1783" width="4.375" customWidth="1"/>
    <col min="1784" max="1784" width="14.625" customWidth="1"/>
    <col min="1785" max="1785" width="31.625" customWidth="1"/>
    <col min="1786" max="1786" width="22.5" customWidth="1"/>
    <col min="1787" max="1787" width="21" customWidth="1"/>
    <col min="1788" max="1788" width="11.75" customWidth="1"/>
    <col min="2039" max="2039" width="4.375" customWidth="1"/>
    <col min="2040" max="2040" width="14.625" customWidth="1"/>
    <col min="2041" max="2041" width="31.625" customWidth="1"/>
    <col min="2042" max="2042" width="22.5" customWidth="1"/>
    <col min="2043" max="2043" width="21" customWidth="1"/>
    <col min="2044" max="2044" width="11.75" customWidth="1"/>
    <col min="2295" max="2295" width="4.375" customWidth="1"/>
    <col min="2296" max="2296" width="14.625" customWidth="1"/>
    <col min="2297" max="2297" width="31.625" customWidth="1"/>
    <col min="2298" max="2298" width="22.5" customWidth="1"/>
    <col min="2299" max="2299" width="21" customWidth="1"/>
    <col min="2300" max="2300" width="11.75" customWidth="1"/>
    <col min="2551" max="2551" width="4.375" customWidth="1"/>
    <col min="2552" max="2552" width="14.625" customWidth="1"/>
    <col min="2553" max="2553" width="31.625" customWidth="1"/>
    <col min="2554" max="2554" width="22.5" customWidth="1"/>
    <col min="2555" max="2555" width="21" customWidth="1"/>
    <col min="2556" max="2556" width="11.75" customWidth="1"/>
    <col min="2807" max="2807" width="4.375" customWidth="1"/>
    <col min="2808" max="2808" width="14.625" customWidth="1"/>
    <col min="2809" max="2809" width="31.625" customWidth="1"/>
    <col min="2810" max="2810" width="22.5" customWidth="1"/>
    <col min="2811" max="2811" width="21" customWidth="1"/>
    <col min="2812" max="2812" width="11.75" customWidth="1"/>
    <col min="3063" max="3063" width="4.375" customWidth="1"/>
    <col min="3064" max="3064" width="14.625" customWidth="1"/>
    <col min="3065" max="3065" width="31.625" customWidth="1"/>
    <col min="3066" max="3066" width="22.5" customWidth="1"/>
    <col min="3067" max="3067" width="21" customWidth="1"/>
    <col min="3068" max="3068" width="11.75" customWidth="1"/>
    <col min="3319" max="3319" width="4.375" customWidth="1"/>
    <col min="3320" max="3320" width="14.625" customWidth="1"/>
    <col min="3321" max="3321" width="31.625" customWidth="1"/>
    <col min="3322" max="3322" width="22.5" customWidth="1"/>
    <col min="3323" max="3323" width="21" customWidth="1"/>
    <col min="3324" max="3324" width="11.75" customWidth="1"/>
    <col min="3575" max="3575" width="4.375" customWidth="1"/>
    <col min="3576" max="3576" width="14.625" customWidth="1"/>
    <col min="3577" max="3577" width="31.625" customWidth="1"/>
    <col min="3578" max="3578" width="22.5" customWidth="1"/>
    <col min="3579" max="3579" width="21" customWidth="1"/>
    <col min="3580" max="3580" width="11.75" customWidth="1"/>
    <col min="3831" max="3831" width="4.375" customWidth="1"/>
    <col min="3832" max="3832" width="14.625" customWidth="1"/>
    <col min="3833" max="3833" width="31.625" customWidth="1"/>
    <col min="3834" max="3834" width="22.5" customWidth="1"/>
    <col min="3835" max="3835" width="21" customWidth="1"/>
    <col min="3836" max="3836" width="11.75" customWidth="1"/>
    <col min="4087" max="4087" width="4.375" customWidth="1"/>
    <col min="4088" max="4088" width="14.625" customWidth="1"/>
    <col min="4089" max="4089" width="31.625" customWidth="1"/>
    <col min="4090" max="4090" width="22.5" customWidth="1"/>
    <col min="4091" max="4091" width="21" customWidth="1"/>
    <col min="4092" max="4092" width="11.75" customWidth="1"/>
    <col min="4343" max="4343" width="4.375" customWidth="1"/>
    <col min="4344" max="4344" width="14.625" customWidth="1"/>
    <col min="4345" max="4345" width="31.625" customWidth="1"/>
    <col min="4346" max="4346" width="22.5" customWidth="1"/>
    <col min="4347" max="4347" width="21" customWidth="1"/>
    <col min="4348" max="4348" width="11.75" customWidth="1"/>
    <col min="4599" max="4599" width="4.375" customWidth="1"/>
    <col min="4600" max="4600" width="14.625" customWidth="1"/>
    <col min="4601" max="4601" width="31.625" customWidth="1"/>
    <col min="4602" max="4602" width="22.5" customWidth="1"/>
    <col min="4603" max="4603" width="21" customWidth="1"/>
    <col min="4604" max="4604" width="11.75" customWidth="1"/>
    <col min="4855" max="4855" width="4.375" customWidth="1"/>
    <col min="4856" max="4856" width="14.625" customWidth="1"/>
    <col min="4857" max="4857" width="31.625" customWidth="1"/>
    <col min="4858" max="4858" width="22.5" customWidth="1"/>
    <col min="4859" max="4859" width="21" customWidth="1"/>
    <col min="4860" max="4860" width="11.75" customWidth="1"/>
    <col min="5111" max="5111" width="4.375" customWidth="1"/>
    <col min="5112" max="5112" width="14.625" customWidth="1"/>
    <col min="5113" max="5113" width="31.625" customWidth="1"/>
    <col min="5114" max="5114" width="22.5" customWidth="1"/>
    <col min="5115" max="5115" width="21" customWidth="1"/>
    <col min="5116" max="5116" width="11.75" customWidth="1"/>
    <col min="5367" max="5367" width="4.375" customWidth="1"/>
    <col min="5368" max="5368" width="14.625" customWidth="1"/>
    <col min="5369" max="5369" width="31.625" customWidth="1"/>
    <col min="5370" max="5370" width="22.5" customWidth="1"/>
    <col min="5371" max="5371" width="21" customWidth="1"/>
    <col min="5372" max="5372" width="11.75" customWidth="1"/>
    <col min="5623" max="5623" width="4.375" customWidth="1"/>
    <col min="5624" max="5624" width="14.625" customWidth="1"/>
    <col min="5625" max="5625" width="31.625" customWidth="1"/>
    <col min="5626" max="5626" width="22.5" customWidth="1"/>
    <col min="5627" max="5627" width="21" customWidth="1"/>
    <col min="5628" max="5628" width="11.75" customWidth="1"/>
    <col min="5879" max="5879" width="4.375" customWidth="1"/>
    <col min="5880" max="5880" width="14.625" customWidth="1"/>
    <col min="5881" max="5881" width="31.625" customWidth="1"/>
    <col min="5882" max="5882" width="22.5" customWidth="1"/>
    <col min="5883" max="5883" width="21" customWidth="1"/>
    <col min="5884" max="5884" width="11.75" customWidth="1"/>
    <col min="6135" max="6135" width="4.375" customWidth="1"/>
    <col min="6136" max="6136" width="14.625" customWidth="1"/>
    <col min="6137" max="6137" width="31.625" customWidth="1"/>
    <col min="6138" max="6138" width="22.5" customWidth="1"/>
    <col min="6139" max="6139" width="21" customWidth="1"/>
    <col min="6140" max="6140" width="11.75" customWidth="1"/>
    <col min="6391" max="6391" width="4.375" customWidth="1"/>
    <col min="6392" max="6392" width="14.625" customWidth="1"/>
    <col min="6393" max="6393" width="31.625" customWidth="1"/>
    <col min="6394" max="6394" width="22.5" customWidth="1"/>
    <col min="6395" max="6395" width="21" customWidth="1"/>
    <col min="6396" max="6396" width="11.75" customWidth="1"/>
    <col min="6647" max="6647" width="4.375" customWidth="1"/>
    <col min="6648" max="6648" width="14.625" customWidth="1"/>
    <col min="6649" max="6649" width="31.625" customWidth="1"/>
    <col min="6650" max="6650" width="22.5" customWidth="1"/>
    <col min="6651" max="6651" width="21" customWidth="1"/>
    <col min="6652" max="6652" width="11.75" customWidth="1"/>
    <col min="6903" max="6903" width="4.375" customWidth="1"/>
    <col min="6904" max="6904" width="14.625" customWidth="1"/>
    <col min="6905" max="6905" width="31.625" customWidth="1"/>
    <col min="6906" max="6906" width="22.5" customWidth="1"/>
    <col min="6907" max="6907" width="21" customWidth="1"/>
    <col min="6908" max="6908" width="11.75" customWidth="1"/>
    <col min="7159" max="7159" width="4.375" customWidth="1"/>
    <col min="7160" max="7160" width="14.625" customWidth="1"/>
    <col min="7161" max="7161" width="31.625" customWidth="1"/>
    <col min="7162" max="7162" width="22.5" customWidth="1"/>
    <col min="7163" max="7163" width="21" customWidth="1"/>
    <col min="7164" max="7164" width="11.75" customWidth="1"/>
    <col min="7415" max="7415" width="4.375" customWidth="1"/>
    <col min="7416" max="7416" width="14.625" customWidth="1"/>
    <col min="7417" max="7417" width="31.625" customWidth="1"/>
    <col min="7418" max="7418" width="22.5" customWidth="1"/>
    <col min="7419" max="7419" width="21" customWidth="1"/>
    <col min="7420" max="7420" width="11.75" customWidth="1"/>
    <col min="7671" max="7671" width="4.375" customWidth="1"/>
    <col min="7672" max="7672" width="14.625" customWidth="1"/>
    <col min="7673" max="7673" width="31.625" customWidth="1"/>
    <col min="7674" max="7674" width="22.5" customWidth="1"/>
    <col min="7675" max="7675" width="21" customWidth="1"/>
    <col min="7676" max="7676" width="11.75" customWidth="1"/>
    <col min="7927" max="7927" width="4.375" customWidth="1"/>
    <col min="7928" max="7928" width="14.625" customWidth="1"/>
    <col min="7929" max="7929" width="31.625" customWidth="1"/>
    <col min="7930" max="7930" width="22.5" customWidth="1"/>
    <col min="7931" max="7931" width="21" customWidth="1"/>
    <col min="7932" max="7932" width="11.75" customWidth="1"/>
    <col min="8183" max="8183" width="4.375" customWidth="1"/>
    <col min="8184" max="8184" width="14.625" customWidth="1"/>
    <col min="8185" max="8185" width="31.625" customWidth="1"/>
    <col min="8186" max="8186" width="22.5" customWidth="1"/>
    <col min="8187" max="8187" width="21" customWidth="1"/>
    <col min="8188" max="8188" width="11.75" customWidth="1"/>
    <col min="8439" max="8439" width="4.375" customWidth="1"/>
    <col min="8440" max="8440" width="14.625" customWidth="1"/>
    <col min="8441" max="8441" width="31.625" customWidth="1"/>
    <col min="8442" max="8442" width="22.5" customWidth="1"/>
    <col min="8443" max="8443" width="21" customWidth="1"/>
    <col min="8444" max="8444" width="11.75" customWidth="1"/>
    <col min="8695" max="8695" width="4.375" customWidth="1"/>
    <col min="8696" max="8696" width="14.625" customWidth="1"/>
    <col min="8697" max="8697" width="31.625" customWidth="1"/>
    <col min="8698" max="8698" width="22.5" customWidth="1"/>
    <col min="8699" max="8699" width="21" customWidth="1"/>
    <col min="8700" max="8700" width="11.75" customWidth="1"/>
    <col min="8951" max="8951" width="4.375" customWidth="1"/>
    <col min="8952" max="8952" width="14.625" customWidth="1"/>
    <col min="8953" max="8953" width="31.625" customWidth="1"/>
    <col min="8954" max="8954" width="22.5" customWidth="1"/>
    <col min="8955" max="8955" width="21" customWidth="1"/>
    <col min="8956" max="8956" width="11.75" customWidth="1"/>
    <col min="9207" max="9207" width="4.375" customWidth="1"/>
    <col min="9208" max="9208" width="14.625" customWidth="1"/>
    <col min="9209" max="9209" width="31.625" customWidth="1"/>
    <col min="9210" max="9210" width="22.5" customWidth="1"/>
    <col min="9211" max="9211" width="21" customWidth="1"/>
    <col min="9212" max="9212" width="11.75" customWidth="1"/>
    <col min="9463" max="9463" width="4.375" customWidth="1"/>
    <col min="9464" max="9464" width="14.625" customWidth="1"/>
    <col min="9465" max="9465" width="31.625" customWidth="1"/>
    <col min="9466" max="9466" width="22.5" customWidth="1"/>
    <col min="9467" max="9467" width="21" customWidth="1"/>
    <col min="9468" max="9468" width="11.75" customWidth="1"/>
    <col min="9719" max="9719" width="4.375" customWidth="1"/>
    <col min="9720" max="9720" width="14.625" customWidth="1"/>
    <col min="9721" max="9721" width="31.625" customWidth="1"/>
    <col min="9722" max="9722" width="22.5" customWidth="1"/>
    <col min="9723" max="9723" width="21" customWidth="1"/>
    <col min="9724" max="9724" width="11.75" customWidth="1"/>
    <col min="9975" max="9975" width="4.375" customWidth="1"/>
    <col min="9976" max="9976" width="14.625" customWidth="1"/>
    <col min="9977" max="9977" width="31.625" customWidth="1"/>
    <col min="9978" max="9978" width="22.5" customWidth="1"/>
    <col min="9979" max="9979" width="21" customWidth="1"/>
    <col min="9980" max="9980" width="11.75" customWidth="1"/>
    <col min="10231" max="10231" width="4.375" customWidth="1"/>
    <col min="10232" max="10232" width="14.625" customWidth="1"/>
    <col min="10233" max="10233" width="31.625" customWidth="1"/>
    <col min="10234" max="10234" width="22.5" customWidth="1"/>
    <col min="10235" max="10235" width="21" customWidth="1"/>
    <col min="10236" max="10236" width="11.75" customWidth="1"/>
    <col min="10487" max="10487" width="4.375" customWidth="1"/>
    <col min="10488" max="10488" width="14.625" customWidth="1"/>
    <col min="10489" max="10489" width="31.625" customWidth="1"/>
    <col min="10490" max="10490" width="22.5" customWidth="1"/>
    <col min="10491" max="10491" width="21" customWidth="1"/>
    <col min="10492" max="10492" width="11.75" customWidth="1"/>
    <col min="10743" max="10743" width="4.375" customWidth="1"/>
    <col min="10744" max="10744" width="14.625" customWidth="1"/>
    <col min="10745" max="10745" width="31.625" customWidth="1"/>
    <col min="10746" max="10746" width="22.5" customWidth="1"/>
    <col min="10747" max="10747" width="21" customWidth="1"/>
    <col min="10748" max="10748" width="11.75" customWidth="1"/>
    <col min="10999" max="10999" width="4.375" customWidth="1"/>
    <col min="11000" max="11000" width="14.625" customWidth="1"/>
    <col min="11001" max="11001" width="31.625" customWidth="1"/>
    <col min="11002" max="11002" width="22.5" customWidth="1"/>
    <col min="11003" max="11003" width="21" customWidth="1"/>
    <col min="11004" max="11004" width="11.75" customWidth="1"/>
    <col min="11255" max="11255" width="4.375" customWidth="1"/>
    <col min="11256" max="11256" width="14.625" customWidth="1"/>
    <col min="11257" max="11257" width="31.625" customWidth="1"/>
    <col min="11258" max="11258" width="22.5" customWidth="1"/>
    <col min="11259" max="11259" width="21" customWidth="1"/>
    <col min="11260" max="11260" width="11.75" customWidth="1"/>
    <col min="11511" max="11511" width="4.375" customWidth="1"/>
    <col min="11512" max="11512" width="14.625" customWidth="1"/>
    <col min="11513" max="11513" width="31.625" customWidth="1"/>
    <col min="11514" max="11514" width="22.5" customWidth="1"/>
    <col min="11515" max="11515" width="21" customWidth="1"/>
    <col min="11516" max="11516" width="11.75" customWidth="1"/>
    <col min="11767" max="11767" width="4.375" customWidth="1"/>
    <col min="11768" max="11768" width="14.625" customWidth="1"/>
    <col min="11769" max="11769" width="31.625" customWidth="1"/>
    <col min="11770" max="11770" width="22.5" customWidth="1"/>
    <col min="11771" max="11771" width="21" customWidth="1"/>
    <col min="11772" max="11772" width="11.75" customWidth="1"/>
    <col min="12023" max="12023" width="4.375" customWidth="1"/>
    <col min="12024" max="12024" width="14.625" customWidth="1"/>
    <col min="12025" max="12025" width="31.625" customWidth="1"/>
    <col min="12026" max="12026" width="22.5" customWidth="1"/>
    <col min="12027" max="12027" width="21" customWidth="1"/>
    <col min="12028" max="12028" width="11.75" customWidth="1"/>
    <col min="12279" max="12279" width="4.375" customWidth="1"/>
    <col min="12280" max="12280" width="14.625" customWidth="1"/>
    <col min="12281" max="12281" width="31.625" customWidth="1"/>
    <col min="12282" max="12282" width="22.5" customWidth="1"/>
    <col min="12283" max="12283" width="21" customWidth="1"/>
    <col min="12284" max="12284" width="11.75" customWidth="1"/>
    <col min="12535" max="12535" width="4.375" customWidth="1"/>
    <col min="12536" max="12536" width="14.625" customWidth="1"/>
    <col min="12537" max="12537" width="31.625" customWidth="1"/>
    <col min="12538" max="12538" width="22.5" customWidth="1"/>
    <col min="12539" max="12539" width="21" customWidth="1"/>
    <col min="12540" max="12540" width="11.75" customWidth="1"/>
    <col min="12791" max="12791" width="4.375" customWidth="1"/>
    <col min="12792" max="12792" width="14.625" customWidth="1"/>
    <col min="12793" max="12793" width="31.625" customWidth="1"/>
    <col min="12794" max="12794" width="22.5" customWidth="1"/>
    <col min="12795" max="12795" width="21" customWidth="1"/>
    <col min="12796" max="12796" width="11.75" customWidth="1"/>
    <col min="13047" max="13047" width="4.375" customWidth="1"/>
    <col min="13048" max="13048" width="14.625" customWidth="1"/>
    <col min="13049" max="13049" width="31.625" customWidth="1"/>
    <col min="13050" max="13050" width="22.5" customWidth="1"/>
    <col min="13051" max="13051" width="21" customWidth="1"/>
    <col min="13052" max="13052" width="11.75" customWidth="1"/>
    <col min="13303" max="13303" width="4.375" customWidth="1"/>
    <col min="13304" max="13304" width="14.625" customWidth="1"/>
    <col min="13305" max="13305" width="31.625" customWidth="1"/>
    <col min="13306" max="13306" width="22.5" customWidth="1"/>
    <col min="13307" max="13307" width="21" customWidth="1"/>
    <col min="13308" max="13308" width="11.75" customWidth="1"/>
    <col min="13559" max="13559" width="4.375" customWidth="1"/>
    <col min="13560" max="13560" width="14.625" customWidth="1"/>
    <col min="13561" max="13561" width="31.625" customWidth="1"/>
    <col min="13562" max="13562" width="22.5" customWidth="1"/>
    <col min="13563" max="13563" width="21" customWidth="1"/>
    <col min="13564" max="13564" width="11.75" customWidth="1"/>
    <col min="13815" max="13815" width="4.375" customWidth="1"/>
    <col min="13816" max="13816" width="14.625" customWidth="1"/>
    <col min="13817" max="13817" width="31.625" customWidth="1"/>
    <col min="13818" max="13818" width="22.5" customWidth="1"/>
    <col min="13819" max="13819" width="21" customWidth="1"/>
    <col min="13820" max="13820" width="11.75" customWidth="1"/>
    <col min="14071" max="14071" width="4.375" customWidth="1"/>
    <col min="14072" max="14072" width="14.625" customWidth="1"/>
    <col min="14073" max="14073" width="31.625" customWidth="1"/>
    <col min="14074" max="14074" width="22.5" customWidth="1"/>
    <col min="14075" max="14075" width="21" customWidth="1"/>
    <col min="14076" max="14076" width="11.75" customWidth="1"/>
    <col min="14327" max="14327" width="4.375" customWidth="1"/>
    <col min="14328" max="14328" width="14.625" customWidth="1"/>
    <col min="14329" max="14329" width="31.625" customWidth="1"/>
    <col min="14330" max="14330" width="22.5" customWidth="1"/>
    <col min="14331" max="14331" width="21" customWidth="1"/>
    <col min="14332" max="14332" width="11.75" customWidth="1"/>
    <col min="14583" max="14583" width="4.375" customWidth="1"/>
    <col min="14584" max="14584" width="14.625" customWidth="1"/>
    <col min="14585" max="14585" width="31.625" customWidth="1"/>
    <col min="14586" max="14586" width="22.5" customWidth="1"/>
    <col min="14587" max="14587" width="21" customWidth="1"/>
    <col min="14588" max="14588" width="11.75" customWidth="1"/>
    <col min="14839" max="14839" width="4.375" customWidth="1"/>
    <col min="14840" max="14840" width="14.625" customWidth="1"/>
    <col min="14841" max="14841" width="31.625" customWidth="1"/>
    <col min="14842" max="14842" width="22.5" customWidth="1"/>
    <col min="14843" max="14843" width="21" customWidth="1"/>
    <col min="14844" max="14844" width="11.75" customWidth="1"/>
    <col min="15095" max="15095" width="4.375" customWidth="1"/>
    <col min="15096" max="15096" width="14.625" customWidth="1"/>
    <col min="15097" max="15097" width="31.625" customWidth="1"/>
    <col min="15098" max="15098" width="22.5" customWidth="1"/>
    <col min="15099" max="15099" width="21" customWidth="1"/>
    <col min="15100" max="15100" width="11.75" customWidth="1"/>
    <col min="15351" max="15351" width="4.375" customWidth="1"/>
    <col min="15352" max="15352" width="14.625" customWidth="1"/>
    <col min="15353" max="15353" width="31.625" customWidth="1"/>
    <col min="15354" max="15354" width="22.5" customWidth="1"/>
    <col min="15355" max="15355" width="21" customWidth="1"/>
    <col min="15356" max="15356" width="11.75" customWidth="1"/>
    <col min="15607" max="15607" width="4.375" customWidth="1"/>
    <col min="15608" max="15608" width="14.625" customWidth="1"/>
    <col min="15609" max="15609" width="31.625" customWidth="1"/>
    <col min="15610" max="15610" width="22.5" customWidth="1"/>
    <col min="15611" max="15611" width="21" customWidth="1"/>
    <col min="15612" max="15612" width="11.75" customWidth="1"/>
    <col min="15863" max="15863" width="4.375" customWidth="1"/>
    <col min="15864" max="15864" width="14.625" customWidth="1"/>
    <col min="15865" max="15865" width="31.625" customWidth="1"/>
    <col min="15866" max="15866" width="22.5" customWidth="1"/>
    <col min="15867" max="15867" width="21" customWidth="1"/>
    <col min="15868" max="15868" width="11.75" customWidth="1"/>
    <col min="16119" max="16119" width="4.375" customWidth="1"/>
    <col min="16120" max="16120" width="14.625" customWidth="1"/>
    <col min="16121" max="16121" width="31.625" customWidth="1"/>
    <col min="16122" max="16122" width="22.5" customWidth="1"/>
    <col min="16123" max="16123" width="21" customWidth="1"/>
    <col min="16124" max="16124" width="11.75" customWidth="1"/>
  </cols>
  <sheetData>
    <row r="1" spans="1:5" ht="63" customHeight="1" x14ac:dyDescent="0.15">
      <c r="A1" s="10" t="s">
        <v>202</v>
      </c>
      <c r="C1"/>
      <c r="D1"/>
    </row>
    <row r="2" spans="1:5" ht="22.5" customHeight="1" x14ac:dyDescent="0.15">
      <c r="A2" s="44" t="s">
        <v>218</v>
      </c>
      <c r="B2" s="54"/>
      <c r="C2" s="54"/>
      <c r="D2" s="54"/>
      <c r="E2" s="54"/>
    </row>
    <row r="3" spans="1:5" ht="19.5" customHeight="1" x14ac:dyDescent="0.15">
      <c r="B3" s="44"/>
      <c r="C3" s="44"/>
      <c r="D3" s="44"/>
      <c r="E3" s="44"/>
    </row>
    <row r="4" spans="1:5" ht="21.95" customHeight="1" x14ac:dyDescent="0.15">
      <c r="A4" s="1"/>
      <c r="B4" s="2"/>
      <c r="C4" s="8"/>
      <c r="D4" s="8"/>
      <c r="E4" s="8"/>
    </row>
    <row r="5" spans="1:5" ht="21.95" customHeight="1" x14ac:dyDescent="0.15">
      <c r="A5" s="45" t="s">
        <v>6</v>
      </c>
      <c r="B5" s="47" t="s">
        <v>53</v>
      </c>
      <c r="C5" s="47" t="s">
        <v>56</v>
      </c>
      <c r="D5" s="47" t="s">
        <v>55</v>
      </c>
      <c r="E5" s="47" t="s">
        <v>57</v>
      </c>
    </row>
    <row r="6" spans="1:5" ht="21.95" customHeight="1" x14ac:dyDescent="0.15">
      <c r="A6" s="46"/>
      <c r="B6" s="48"/>
      <c r="C6" s="57"/>
      <c r="D6" s="57"/>
      <c r="E6" s="48"/>
    </row>
    <row r="7" spans="1:5" ht="24.95" customHeight="1" x14ac:dyDescent="0.15">
      <c r="A7" s="9">
        <v>1</v>
      </c>
      <c r="B7" s="11" t="s">
        <v>204</v>
      </c>
      <c r="C7" s="9">
        <v>2394</v>
      </c>
      <c r="D7" s="9">
        <v>250</v>
      </c>
      <c r="E7" s="9">
        <f>C7*D7/10000</f>
        <v>59.85</v>
      </c>
    </row>
    <row r="8" spans="1:5" ht="24.95" customHeight="1" x14ac:dyDescent="0.15">
      <c r="A8" s="9">
        <v>2</v>
      </c>
      <c r="B8" s="11" t="s">
        <v>20</v>
      </c>
      <c r="C8" s="9">
        <v>34.4</v>
      </c>
      <c r="D8" s="9">
        <v>250</v>
      </c>
      <c r="E8" s="9">
        <f t="shared" ref="E8:E14" si="0">C8*D8/10000</f>
        <v>0.86</v>
      </c>
    </row>
    <row r="9" spans="1:5" ht="24.95" customHeight="1" x14ac:dyDescent="0.15">
      <c r="A9" s="9">
        <v>3</v>
      </c>
      <c r="B9" s="9" t="s">
        <v>17</v>
      </c>
      <c r="C9" s="9">
        <v>426.08</v>
      </c>
      <c r="D9" s="9">
        <v>250</v>
      </c>
      <c r="E9" s="9">
        <f t="shared" si="0"/>
        <v>10.651999999999999</v>
      </c>
    </row>
    <row r="10" spans="1:5" ht="24.95" customHeight="1" x14ac:dyDescent="0.15">
      <c r="A10" s="9">
        <v>4</v>
      </c>
      <c r="B10" s="11" t="s">
        <v>16</v>
      </c>
      <c r="C10" s="9">
        <v>246.75</v>
      </c>
      <c r="D10" s="9">
        <v>250</v>
      </c>
      <c r="E10" s="9">
        <f t="shared" si="0"/>
        <v>6.1687500000000002</v>
      </c>
    </row>
    <row r="11" spans="1:5" ht="24.95" customHeight="1" x14ac:dyDescent="0.15">
      <c r="A11" s="9">
        <v>5</v>
      </c>
      <c r="B11" s="11" t="s">
        <v>18</v>
      </c>
      <c r="C11" s="9">
        <v>44.55</v>
      </c>
      <c r="D11" s="9">
        <v>250</v>
      </c>
      <c r="E11" s="9">
        <f t="shared" si="0"/>
        <v>1.11375</v>
      </c>
    </row>
    <row r="12" spans="1:5" ht="24.95" customHeight="1" x14ac:dyDescent="0.15">
      <c r="A12" s="9">
        <v>6</v>
      </c>
      <c r="B12" s="14" t="s">
        <v>215</v>
      </c>
      <c r="C12" s="9">
        <v>24.63</v>
      </c>
      <c r="D12" s="9">
        <v>250</v>
      </c>
      <c r="E12" s="9">
        <f t="shared" si="0"/>
        <v>0.61575000000000002</v>
      </c>
    </row>
    <row r="13" spans="1:5" ht="24.95" customHeight="1" x14ac:dyDescent="0.15">
      <c r="A13" s="9">
        <v>7</v>
      </c>
      <c r="B13" s="14" t="s">
        <v>214</v>
      </c>
      <c r="C13" s="11">
        <v>1446.14</v>
      </c>
      <c r="D13" s="9">
        <v>250</v>
      </c>
      <c r="E13" s="9">
        <f t="shared" si="0"/>
        <v>36.153500000000001</v>
      </c>
    </row>
    <row r="14" spans="1:5" ht="24.95" customHeight="1" x14ac:dyDescent="0.15">
      <c r="A14" s="9">
        <v>8</v>
      </c>
      <c r="B14" s="14" t="s">
        <v>224</v>
      </c>
      <c r="C14" s="11">
        <v>409</v>
      </c>
      <c r="D14" s="9">
        <v>250</v>
      </c>
      <c r="E14" s="9">
        <f t="shared" si="0"/>
        <v>10.225</v>
      </c>
    </row>
    <row r="15" spans="1:5" ht="24.95" customHeight="1" x14ac:dyDescent="0.15">
      <c r="A15" s="9"/>
      <c r="B15" s="9" t="s">
        <v>19</v>
      </c>
      <c r="C15" s="9">
        <f>SUM(C7:C14)</f>
        <v>5025.55</v>
      </c>
      <c r="D15" s="9"/>
      <c r="E15" s="9">
        <f>SUM(E7:E14)</f>
        <v>125.63874999999999</v>
      </c>
    </row>
    <row r="16" spans="1:5" s="3" customFormat="1" ht="21.95" customHeight="1" x14ac:dyDescent="0.15">
      <c r="A16" s="3" t="s">
        <v>1</v>
      </c>
      <c r="C16" s="6"/>
      <c r="D16" s="6"/>
      <c r="E16" s="6"/>
    </row>
    <row r="17" spans="1:5" s="3" customFormat="1" ht="21.95" customHeight="1" x14ac:dyDescent="0.15">
      <c r="A17" s="7"/>
      <c r="B17" s="7"/>
      <c r="C17" s="7"/>
      <c r="D17" s="7"/>
      <c r="E17" s="6"/>
    </row>
  </sheetData>
  <mergeCells count="7">
    <mergeCell ref="A2:E2"/>
    <mergeCell ref="B3:E3"/>
    <mergeCell ref="A5:A6"/>
    <mergeCell ref="B5:B6"/>
    <mergeCell ref="C5:C6"/>
    <mergeCell ref="E5:E6"/>
    <mergeCell ref="D5:D6"/>
  </mergeCells>
  <phoneticPr fontId="1" type="noConversion"/>
  <pageMargins left="1.120000000000000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表1水稻田</vt:lpstr>
      <vt:lpstr>表2饮用水源地村</vt:lpstr>
      <vt:lpstr>表3备用水源地村</vt:lpstr>
      <vt:lpstr>表4生态湿地村</vt:lpstr>
      <vt:lpstr>表5生态公益林</vt:lpstr>
      <vt:lpstr>表1水稻田!Print_Titles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2023-09-26T09:35:50Z</dcterms:modified>
</cp:coreProperties>
</file>